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Headers.xml" ContentType="application/vnd.openxmlformats-officedocument.spreadsheetml.revisionHeaders+xml"/>
  <Override PartName="/xl/revisions/revisionLog80.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7.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81.xml" ContentType="application/vnd.openxmlformats-officedocument.spreadsheetml.revisionLog+xml"/>
  <Override PartName="/xl/revisions/revisionLog5.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C:\Users\ornel\OneDrive\Nucleo\Programmazione Europea _ 2021-2027\MANUALISTICA 21 27\(All. 6 - SiGeCo) Linee guida irregolarità\Linee Guida Irregolarità 21-27 e allegati\"/>
    </mc:Choice>
  </mc:AlternateContent>
  <xr:revisionPtr revIDLastSave="0" documentId="13_ncr:81_{842BB158-F08E-4360-B4F3-0B0C61BAC2B1}" xr6:coauthVersionLast="47" xr6:coauthVersionMax="47" xr10:uidLastSave="{00000000-0000-0000-0000-000000000000}"/>
  <bookViews>
    <workbookView xWindow="-110" yWindow="-110" windowWidth="22780" windowHeight="14540" tabRatio="500" xr2:uid="{00000000-000D-0000-FFFF-FFFF00000000}"/>
  </bookViews>
  <sheets>
    <sheet name="1. Selezione del candidato" sheetId="1" r:id="rId1"/>
    <sheet name="SR1" sheetId="2" r:id="rId2"/>
    <sheet name="SR2" sheetId="3" r:id="rId3"/>
    <sheet name="SR3" sheetId="4" r:id="rId4"/>
    <sheet name="2. Attuazione e verifica" sheetId="5" r:id="rId5"/>
    <sheet name="IR1" sheetId="6" r:id="rId6"/>
    <sheet name="IR2" sheetId="7" r:id="rId7"/>
    <sheet name="IR3" sheetId="8" r:id="rId8"/>
    <sheet name="IR4" sheetId="9" r:id="rId9"/>
    <sheet name="IR5" sheetId="10" r:id="rId10"/>
    <sheet name="IR6" sheetId="11" r:id="rId11"/>
    <sheet name="IR7" sheetId="12" r:id="rId12"/>
    <sheet name="IR8" sheetId="13" r:id="rId13"/>
    <sheet name="IR9" sheetId="14" r:id="rId14"/>
    <sheet name="IR10" sheetId="15" r:id="rId15"/>
    <sheet name="IR11" sheetId="16" r:id="rId16"/>
    <sheet name="Foglio2" sheetId="17" state="hidden" r:id="rId17"/>
    <sheet name="3. Certificazione e pagamenti" sheetId="18" r:id="rId18"/>
    <sheet name="CR1" sheetId="19" r:id="rId19"/>
    <sheet name="CR2" sheetId="20" r:id="rId20"/>
    <sheet name="CR3" sheetId="21" r:id="rId21"/>
    <sheet name="4. Aggiudicazione diretta" sheetId="22" r:id="rId22"/>
    <sheet name="PR1" sheetId="23" r:id="rId23"/>
    <sheet name="PR2" sheetId="24" r:id="rId24"/>
    <sheet name="PR3" sheetId="25" r:id="rId25"/>
    <sheet name="Foglio1" sheetId="26" state="hidden" r:id="rId26"/>
    <sheet name="Foglio3" sheetId="27" state="hidden" r:id="rId27"/>
  </sheets>
  <definedNames>
    <definedName name="_xlnm.Print_Area" localSheetId="4">'2. Attuazione e verifica'!$A$1:$H$18</definedName>
    <definedName name="_xlnm.Print_Area" localSheetId="17">'3. Certificazione e pagamenti'!$A$1:$G$8</definedName>
    <definedName name="_xlnm.Print_Area" localSheetId="21">'4. Aggiudicazione diretta'!$A$1:$H$8</definedName>
    <definedName name="_xlnm.Print_Area" localSheetId="18">'CR1'!$A$1:$N$21</definedName>
    <definedName name="_xlnm.Print_Area" localSheetId="19">'CR2'!$A$1:$N$19</definedName>
    <definedName name="_xlnm.Print_Area" localSheetId="20">'CR3'!$A$1:$N$20</definedName>
    <definedName name="_xlnm.Print_Area" localSheetId="5">'IR1'!$A$1:$N$23</definedName>
    <definedName name="_xlnm.Print_Area" localSheetId="14">'IR10'!$A$1:$N$33</definedName>
    <definedName name="_xlnm.Print_Area" localSheetId="15">'IR11'!$A$1:$N$18</definedName>
    <definedName name="_xlnm.Print_Area" localSheetId="6">'IR2'!$A$1:$N$28</definedName>
    <definedName name="_xlnm.Print_Area" localSheetId="7">'IR3'!$A$1:$N$22</definedName>
    <definedName name="_xlnm.Print_Area" localSheetId="8">'IR4'!$A$1:$N$24</definedName>
    <definedName name="_xlnm.Print_Area" localSheetId="9">'IR5'!$A$1:$N$17</definedName>
    <definedName name="_xlnm.Print_Area" localSheetId="10">'IR6'!$A$1:$N$23</definedName>
    <definedName name="_xlnm.Print_Area" localSheetId="11">'IR7'!$A$1:$N$23</definedName>
    <definedName name="_xlnm.Print_Area" localSheetId="12">'IR8'!$A$1:$N$18</definedName>
    <definedName name="_xlnm.Print_Area" localSheetId="13">'IR9'!$A$1:$N$25</definedName>
    <definedName name="_xlnm.Print_Area" localSheetId="22">'PR1'!$A$1:$N$21</definedName>
    <definedName name="_xlnm.Print_Area" localSheetId="23">'PR2'!$A$1:$N$24</definedName>
    <definedName name="_xlnm.Print_Area" localSheetId="24">'PR3'!$A$1:$N$22</definedName>
    <definedName name="_xlnm.Print_Area" localSheetId="3">'SR3'!$A$1:$N$16</definedName>
    <definedName name="efficacia">Foglio1!$C$2:$C$4</definedName>
    <definedName name="elevaot">#REF!</definedName>
    <definedName name="elevato">#REF!</definedName>
    <definedName name="grado">#REF!</definedName>
    <definedName name="negative">#REF!</definedName>
    <definedName name="positive">#REF!</definedName>
    <definedName name="Quanto_ritiene_che_sia_efficace_questo_controllo?">#REF!</definedName>
    <definedName name="Risk_Likelihood__GROSS">'1. Selezione del candidato'!#REF!</definedName>
    <definedName name="yn">Foglio1!$E$2:$E$3</definedName>
    <definedName name="Z_0DB1A918_3DCF_4375_A368_1006A738B275_.wvu.PrintArea" localSheetId="4" hidden="1">'2. Attuazione e verifica'!$A$1:$H$18</definedName>
    <definedName name="Z_0DB1A918_3DCF_4375_A368_1006A738B275_.wvu.PrintArea" localSheetId="17" hidden="1">'3. Certificazione e pagamenti'!$A$1:$G$8</definedName>
    <definedName name="Z_0DB1A918_3DCF_4375_A368_1006A738B275_.wvu.PrintArea" localSheetId="21" hidden="1">'4. Aggiudicazione diretta'!$A$1:$H$8</definedName>
    <definedName name="Z_0DB1A918_3DCF_4375_A368_1006A738B275_.wvu.PrintArea" localSheetId="18" hidden="1">'CR1'!$A$1:$N$21</definedName>
    <definedName name="Z_0DB1A918_3DCF_4375_A368_1006A738B275_.wvu.PrintArea" localSheetId="19" hidden="1">'CR2'!$A$1:$N$19</definedName>
    <definedName name="Z_0DB1A918_3DCF_4375_A368_1006A738B275_.wvu.PrintArea" localSheetId="20" hidden="1">'CR3'!$A$1:$N$20</definedName>
    <definedName name="Z_0DB1A918_3DCF_4375_A368_1006A738B275_.wvu.PrintArea" localSheetId="5" hidden="1">'IR1'!$A$1:$N$23</definedName>
    <definedName name="Z_0DB1A918_3DCF_4375_A368_1006A738B275_.wvu.PrintArea" localSheetId="14" hidden="1">'IR10'!$A$1:$N$33</definedName>
    <definedName name="Z_0DB1A918_3DCF_4375_A368_1006A738B275_.wvu.PrintArea" localSheetId="15" hidden="1">'IR11'!$A$1:$N$18</definedName>
    <definedName name="Z_0DB1A918_3DCF_4375_A368_1006A738B275_.wvu.PrintArea" localSheetId="6" hidden="1">'IR2'!$A$1:$N$28</definedName>
    <definedName name="Z_0DB1A918_3DCF_4375_A368_1006A738B275_.wvu.PrintArea" localSheetId="7" hidden="1">'IR3'!$A$1:$N$22</definedName>
    <definedName name="Z_0DB1A918_3DCF_4375_A368_1006A738B275_.wvu.PrintArea" localSheetId="8" hidden="1">'IR4'!$A$1:$N$24</definedName>
    <definedName name="Z_0DB1A918_3DCF_4375_A368_1006A738B275_.wvu.PrintArea" localSheetId="9" hidden="1">'IR5'!$A$1:$N$17</definedName>
    <definedName name="Z_0DB1A918_3DCF_4375_A368_1006A738B275_.wvu.PrintArea" localSheetId="10" hidden="1">'IR6'!$A$1:$N$23</definedName>
    <definedName name="Z_0DB1A918_3DCF_4375_A368_1006A738B275_.wvu.PrintArea" localSheetId="11" hidden="1">'IR7'!$A$1:$N$23</definedName>
    <definedName name="Z_0DB1A918_3DCF_4375_A368_1006A738B275_.wvu.PrintArea" localSheetId="12" hidden="1">'IR8'!$A$1:$N$18</definedName>
    <definedName name="Z_0DB1A918_3DCF_4375_A368_1006A738B275_.wvu.PrintArea" localSheetId="13" hidden="1">'IR9'!$A$1:$N$25</definedName>
    <definedName name="Z_0DB1A918_3DCF_4375_A368_1006A738B275_.wvu.PrintArea" localSheetId="22" hidden="1">'PR1'!$A$1:$N$21</definedName>
    <definedName name="Z_0DB1A918_3DCF_4375_A368_1006A738B275_.wvu.PrintArea" localSheetId="23" hidden="1">'PR2'!$A$1:$N$24</definedName>
    <definedName name="Z_0DB1A918_3DCF_4375_A368_1006A738B275_.wvu.PrintArea" localSheetId="24" hidden="1">'PR3'!$A$1:$N$22</definedName>
    <definedName name="Z_0DB1A918_3DCF_4375_A368_1006A738B275_.wvu.PrintArea" localSheetId="3" hidden="1">'SR3'!$A$1:$N$16</definedName>
    <definedName name="Z_0DB1A918_3DCF_4375_A368_1006A738B275_.wvu.Rows" localSheetId="0" hidden="1">'1. Selezione del candidato'!$32:$33,'1. Selezione del candidato'!$48:$69</definedName>
    <definedName name="Z_0DB1A918_3DCF_4375_A368_1006A738B275_.wvu.Rows" localSheetId="4" hidden="1">'2. Attuazione e verifica'!$35:$36,'2. Attuazione e verifica'!$63:$84</definedName>
    <definedName name="Z_0DB1A918_3DCF_4375_A368_1006A738B275_.wvu.Rows" localSheetId="17" hidden="1">'3. Certificazione e pagamenti'!$33:$34</definedName>
    <definedName name="Z_0DB1A918_3DCF_4375_A368_1006A738B275_.wvu.Rows" localSheetId="21" hidden="1">'4. Aggiudicazione diretta'!$20:$21,'4. Aggiudicazione diretta'!$27:$48</definedName>
    <definedName name="Z_0F62D408_E7A4_455E_8E4A_6B1DB431E728_.wvu.PrintArea" localSheetId="4" hidden="1">'2. Attuazione e verifica'!$A$1:$H$18</definedName>
    <definedName name="Z_0F62D408_E7A4_455E_8E4A_6B1DB431E728_.wvu.PrintArea" localSheetId="17" hidden="1">'3. Certificazione e pagamenti'!$A$1:$G$8</definedName>
    <definedName name="Z_0F62D408_E7A4_455E_8E4A_6B1DB431E728_.wvu.PrintArea" localSheetId="21" hidden="1">'4. Aggiudicazione diretta'!$A$1:$H$8</definedName>
    <definedName name="Z_0F62D408_E7A4_455E_8E4A_6B1DB431E728_.wvu.PrintArea" localSheetId="18" hidden="1">'CR1'!$A$1:$N$21</definedName>
    <definedName name="Z_0F62D408_E7A4_455E_8E4A_6B1DB431E728_.wvu.PrintArea" localSheetId="19" hidden="1">'CR2'!$A$1:$N$19</definedName>
    <definedName name="Z_0F62D408_E7A4_455E_8E4A_6B1DB431E728_.wvu.PrintArea" localSheetId="20" hidden="1">'CR3'!$A$1:$N$20</definedName>
    <definedName name="Z_0F62D408_E7A4_455E_8E4A_6B1DB431E728_.wvu.PrintArea" localSheetId="5" hidden="1">'IR1'!$A$1:$N$23</definedName>
    <definedName name="Z_0F62D408_E7A4_455E_8E4A_6B1DB431E728_.wvu.PrintArea" localSheetId="14" hidden="1">'IR10'!$A$1:$N$33</definedName>
    <definedName name="Z_0F62D408_E7A4_455E_8E4A_6B1DB431E728_.wvu.PrintArea" localSheetId="15" hidden="1">'IR11'!$A$1:$N$18</definedName>
    <definedName name="Z_0F62D408_E7A4_455E_8E4A_6B1DB431E728_.wvu.PrintArea" localSheetId="6" hidden="1">'IR2'!$A$1:$N$28</definedName>
    <definedName name="Z_0F62D408_E7A4_455E_8E4A_6B1DB431E728_.wvu.PrintArea" localSheetId="7" hidden="1">'IR3'!$A$1:$N$22</definedName>
    <definedName name="Z_0F62D408_E7A4_455E_8E4A_6B1DB431E728_.wvu.PrintArea" localSheetId="8" hidden="1">'IR4'!$A$1:$N$24</definedName>
    <definedName name="Z_0F62D408_E7A4_455E_8E4A_6B1DB431E728_.wvu.PrintArea" localSheetId="9" hidden="1">'IR5'!$A$1:$N$17</definedName>
    <definedName name="Z_0F62D408_E7A4_455E_8E4A_6B1DB431E728_.wvu.PrintArea" localSheetId="10" hidden="1">'IR6'!$A$1:$N$23</definedName>
    <definedName name="Z_0F62D408_E7A4_455E_8E4A_6B1DB431E728_.wvu.PrintArea" localSheetId="11" hidden="1">'IR7'!$A$1:$N$23</definedName>
    <definedName name="Z_0F62D408_E7A4_455E_8E4A_6B1DB431E728_.wvu.PrintArea" localSheetId="12" hidden="1">'IR8'!$A$1:$N$18</definedName>
    <definedName name="Z_0F62D408_E7A4_455E_8E4A_6B1DB431E728_.wvu.PrintArea" localSheetId="13" hidden="1">'IR9'!$A$1:$N$25</definedName>
    <definedName name="Z_0F62D408_E7A4_455E_8E4A_6B1DB431E728_.wvu.PrintArea" localSheetId="22" hidden="1">'PR1'!$A$1:$N$21</definedName>
    <definedName name="Z_0F62D408_E7A4_455E_8E4A_6B1DB431E728_.wvu.PrintArea" localSheetId="23" hidden="1">'PR2'!$A$1:$N$24</definedName>
    <definedName name="Z_0F62D408_E7A4_455E_8E4A_6B1DB431E728_.wvu.PrintArea" localSheetId="24" hidden="1">'PR3'!$A$1:$N$22</definedName>
    <definedName name="Z_0F62D408_E7A4_455E_8E4A_6B1DB431E728_.wvu.PrintArea" localSheetId="3" hidden="1">'SR3'!$A$1:$N$16</definedName>
    <definedName name="Z_0F62D408_E7A4_455E_8E4A_6B1DB431E728_.wvu.Rows" localSheetId="0" hidden="1">'1. Selezione del candidato'!$32:$33,'1. Selezione del candidato'!$48:$69</definedName>
    <definedName name="Z_0F62D408_E7A4_455E_8E4A_6B1DB431E728_.wvu.Rows" localSheetId="4" hidden="1">'2. Attuazione e verifica'!$35:$36,'2. Attuazione e verifica'!$63:$84</definedName>
    <definedName name="Z_0F62D408_E7A4_455E_8E4A_6B1DB431E728_.wvu.Rows" localSheetId="17" hidden="1">'3. Certificazione e pagamenti'!$33:$34</definedName>
    <definedName name="Z_0F62D408_E7A4_455E_8E4A_6B1DB431E728_.wvu.Rows" localSheetId="21" hidden="1">'4. Aggiudicazione diretta'!$20:$21,'4. Aggiudicazione diretta'!$27:$48</definedName>
    <definedName name="Z_35173F07_2845_43C5_9AAA_EA2DF91EC926_.wvu.PrintArea" localSheetId="4">'2. Attuazione e verifica'!$A$1:$H$18</definedName>
    <definedName name="Z_35173F07_2845_43C5_9AAA_EA2DF91EC926_.wvu.PrintArea" localSheetId="17">'3. Certificazione e pagamenti'!$A$1:$G$8</definedName>
    <definedName name="Z_35173F07_2845_43C5_9AAA_EA2DF91EC926_.wvu.PrintArea" localSheetId="21">'4. Aggiudicazione diretta'!$A$1:$J$8</definedName>
    <definedName name="Z_35173F07_2845_43C5_9AAA_EA2DF91EC926_.wvu.PrintArea" localSheetId="18">'CR1'!$A$1:$N$21</definedName>
    <definedName name="Z_35173F07_2845_43C5_9AAA_EA2DF91EC926_.wvu.PrintArea" localSheetId="19">'CR2'!$A$1:$N$19</definedName>
    <definedName name="Z_35173F07_2845_43C5_9AAA_EA2DF91EC926_.wvu.PrintArea" localSheetId="20">'CR3'!$A$1:$N$20</definedName>
    <definedName name="Z_35173F07_2845_43C5_9AAA_EA2DF91EC926_.wvu.PrintArea" localSheetId="5">'IR1'!$A$1:$N$24</definedName>
    <definedName name="Z_35173F07_2845_43C5_9AAA_EA2DF91EC926_.wvu.PrintArea" localSheetId="14">'IR10'!$A$1:$N$33</definedName>
    <definedName name="Z_35173F07_2845_43C5_9AAA_EA2DF91EC926_.wvu.PrintArea" localSheetId="15">'IR11'!$A$1:$N$18</definedName>
    <definedName name="Z_35173F07_2845_43C5_9AAA_EA2DF91EC926_.wvu.PrintArea" localSheetId="6">'IR2'!$A$1:$N$26</definedName>
    <definedName name="Z_35173F07_2845_43C5_9AAA_EA2DF91EC926_.wvu.PrintArea" localSheetId="7">'IR3'!$A$1:$N$22</definedName>
    <definedName name="Z_35173F07_2845_43C5_9AAA_EA2DF91EC926_.wvu.PrintArea" localSheetId="8">'IR4'!$A$1:$N$24</definedName>
    <definedName name="Z_35173F07_2845_43C5_9AAA_EA2DF91EC926_.wvu.PrintArea" localSheetId="9">'IR5'!$A$1:$N$17</definedName>
    <definedName name="Z_35173F07_2845_43C5_9AAA_EA2DF91EC926_.wvu.PrintArea" localSheetId="10">'IR6'!$A$1:$N$23</definedName>
    <definedName name="Z_35173F07_2845_43C5_9AAA_EA2DF91EC926_.wvu.PrintArea" localSheetId="11">'IR7'!$A$1:$N$23</definedName>
    <definedName name="Z_35173F07_2845_43C5_9AAA_EA2DF91EC926_.wvu.PrintArea" localSheetId="12">'IR8'!$A$1:$N$18</definedName>
    <definedName name="Z_35173F07_2845_43C5_9AAA_EA2DF91EC926_.wvu.PrintArea" localSheetId="13">'IR9'!$A$1:$N$25</definedName>
    <definedName name="Z_35173F07_2845_43C5_9AAA_EA2DF91EC926_.wvu.PrintArea" localSheetId="22">'PR1'!$A$1:$N$21</definedName>
    <definedName name="Z_35173F07_2845_43C5_9AAA_EA2DF91EC926_.wvu.PrintArea" localSheetId="23">'PR2'!$A$1:$N$24</definedName>
    <definedName name="Z_35173F07_2845_43C5_9AAA_EA2DF91EC926_.wvu.PrintArea" localSheetId="24">'PR3'!$A$1:$N$22</definedName>
    <definedName name="Z_35173F07_2845_43C5_9AAA_EA2DF91EC926_.wvu.PrintArea" localSheetId="3">'SR3'!$A$1:$N$14</definedName>
    <definedName name="Z_35173F07_2845_43C5_9AAA_EA2DF91EC926_.wvu.Rows" localSheetId="0">'1. Selezione del candidato'!$32:$33,'1. Selezione del candidato'!$48:$69</definedName>
    <definedName name="Z_35173F07_2845_43C5_9AAA_EA2DF91EC926_.wvu.Rows" localSheetId="4">'2. Attuazione e verifica'!$35:$36,'2. Attuazione e verifica'!$63:$84</definedName>
    <definedName name="Z_35173F07_2845_43C5_9AAA_EA2DF91EC926_.wvu.Rows" localSheetId="17">'3. Certificazione e pagamenti'!$33:$34</definedName>
    <definedName name="Z_35173F07_2845_43C5_9AAA_EA2DF91EC926_.wvu.Rows" localSheetId="21">'4. Aggiudicazione diretta'!$20:$21,'4. Aggiudicazione diretta'!$27:$48</definedName>
    <definedName name="Z_412F2AD0_087C_442B_88F2_FC90B1BA227E_.wvu.PrintArea" localSheetId="4">'2. Attuazione e verifica'!$A$1:$H$18</definedName>
    <definedName name="Z_412F2AD0_087C_442B_88F2_FC90B1BA227E_.wvu.PrintArea" localSheetId="17">'3. Certificazione e pagamenti'!$A$1:$G$8</definedName>
    <definedName name="Z_412F2AD0_087C_442B_88F2_FC90B1BA227E_.wvu.PrintArea" localSheetId="21">'4. Aggiudicazione diretta'!$A$1:$H$8</definedName>
    <definedName name="Z_412F2AD0_087C_442B_88F2_FC90B1BA227E_.wvu.PrintArea" localSheetId="18">'CR1'!$A$1:$N$21</definedName>
    <definedName name="Z_412F2AD0_087C_442B_88F2_FC90B1BA227E_.wvu.PrintArea" localSheetId="19">'CR2'!$A$1:$N$19</definedName>
    <definedName name="Z_412F2AD0_087C_442B_88F2_FC90B1BA227E_.wvu.PrintArea" localSheetId="20">'CR3'!$A$1:$N$20</definedName>
    <definedName name="Z_412F2AD0_087C_442B_88F2_FC90B1BA227E_.wvu.PrintArea" localSheetId="5">'IR1'!$A$1:$N$24</definedName>
    <definedName name="Z_412F2AD0_087C_442B_88F2_FC90B1BA227E_.wvu.PrintArea" localSheetId="14">'IR10'!$A$1:$N$33</definedName>
    <definedName name="Z_412F2AD0_087C_442B_88F2_FC90B1BA227E_.wvu.PrintArea" localSheetId="15">'IR11'!$A$1:$N$18</definedName>
    <definedName name="Z_412F2AD0_087C_442B_88F2_FC90B1BA227E_.wvu.PrintArea" localSheetId="6">'IR2'!$A$1:$N$28</definedName>
    <definedName name="Z_412F2AD0_087C_442B_88F2_FC90B1BA227E_.wvu.PrintArea" localSheetId="7">'IR3'!$A$1:$N$22</definedName>
    <definedName name="Z_412F2AD0_087C_442B_88F2_FC90B1BA227E_.wvu.PrintArea" localSheetId="8">'IR4'!$A$1:$N$24</definedName>
    <definedName name="Z_412F2AD0_087C_442B_88F2_FC90B1BA227E_.wvu.PrintArea" localSheetId="9">'IR5'!$A$1:$N$17</definedName>
    <definedName name="Z_412F2AD0_087C_442B_88F2_FC90B1BA227E_.wvu.PrintArea" localSheetId="10">'IR6'!$A$1:$N$23</definedName>
    <definedName name="Z_412F2AD0_087C_442B_88F2_FC90B1BA227E_.wvu.PrintArea" localSheetId="11">'IR7'!$A$1:$N$23</definedName>
    <definedName name="Z_412F2AD0_087C_442B_88F2_FC90B1BA227E_.wvu.PrintArea" localSheetId="12">'IR8'!$A$1:$N$18</definedName>
    <definedName name="Z_412F2AD0_087C_442B_88F2_FC90B1BA227E_.wvu.PrintArea" localSheetId="13">'IR9'!$A$1:$N$26</definedName>
    <definedName name="Z_412F2AD0_087C_442B_88F2_FC90B1BA227E_.wvu.PrintArea" localSheetId="22">'PR1'!$A$1:$N$21</definedName>
    <definedName name="Z_412F2AD0_087C_442B_88F2_FC90B1BA227E_.wvu.PrintArea" localSheetId="23">'PR2'!$A$1:$N$24</definedName>
    <definedName name="Z_412F2AD0_087C_442B_88F2_FC90B1BA227E_.wvu.PrintArea" localSheetId="24">'PR3'!$A$1:$N$22</definedName>
    <definedName name="Z_412F2AD0_087C_442B_88F2_FC90B1BA227E_.wvu.PrintArea" localSheetId="3">'SR3'!$A$1:$N$16</definedName>
    <definedName name="Z_412F2AD0_087C_442B_88F2_FC90B1BA227E_.wvu.Rows" localSheetId="0">'1. Selezione del candidato'!$32:$33,'1. Selezione del candidato'!$48:$69</definedName>
    <definedName name="Z_412F2AD0_087C_442B_88F2_FC90B1BA227E_.wvu.Rows" localSheetId="4">'2. Attuazione e verifica'!$35:$36,'2. Attuazione e verifica'!$63:$84</definedName>
    <definedName name="Z_412F2AD0_087C_442B_88F2_FC90B1BA227E_.wvu.Rows" localSheetId="17">'3. Certificazione e pagamenti'!$33:$34</definedName>
    <definedName name="Z_412F2AD0_087C_442B_88F2_FC90B1BA227E_.wvu.Rows" localSheetId="21">'4. Aggiudicazione diretta'!$20:$21,'4. Aggiudicazione diretta'!$27:$48</definedName>
    <definedName name="Z_6F62655A_A122_4048_B127_9A8EF631A0AA_.wvu.PrintArea" localSheetId="4">'2. Attuazione e verifica'!$A$1:$H$18</definedName>
    <definedName name="Z_6F62655A_A122_4048_B127_9A8EF631A0AA_.wvu.PrintArea" localSheetId="17">'3. Certificazione e pagamenti'!$A$1:$G$8</definedName>
    <definedName name="Z_6F62655A_A122_4048_B127_9A8EF631A0AA_.wvu.PrintArea" localSheetId="21">'4. Aggiudicazione diretta'!$A$1:$H$8</definedName>
    <definedName name="Z_6F62655A_A122_4048_B127_9A8EF631A0AA_.wvu.PrintArea" localSheetId="18">'CR1'!$A$1:$N$21</definedName>
    <definedName name="Z_6F62655A_A122_4048_B127_9A8EF631A0AA_.wvu.PrintArea" localSheetId="19">'CR2'!$A$1:$N$19</definedName>
    <definedName name="Z_6F62655A_A122_4048_B127_9A8EF631A0AA_.wvu.PrintArea" localSheetId="20">'CR3'!$A$1:$N$20</definedName>
    <definedName name="Z_6F62655A_A122_4048_B127_9A8EF631A0AA_.wvu.PrintArea" localSheetId="5">'IR1'!$A$1:$N$24</definedName>
    <definedName name="Z_6F62655A_A122_4048_B127_9A8EF631A0AA_.wvu.PrintArea" localSheetId="14">'IR10'!$A$1:$N$33</definedName>
    <definedName name="Z_6F62655A_A122_4048_B127_9A8EF631A0AA_.wvu.PrintArea" localSheetId="15">'IR11'!$A$1:$N$18</definedName>
    <definedName name="Z_6F62655A_A122_4048_B127_9A8EF631A0AA_.wvu.PrintArea" localSheetId="6">'IR2'!$A$1:$N$28</definedName>
    <definedName name="Z_6F62655A_A122_4048_B127_9A8EF631A0AA_.wvu.PrintArea" localSheetId="7">'IR3'!$A$1:$N$22</definedName>
    <definedName name="Z_6F62655A_A122_4048_B127_9A8EF631A0AA_.wvu.PrintArea" localSheetId="8">'IR4'!$A$1:$N$24</definedName>
    <definedName name="Z_6F62655A_A122_4048_B127_9A8EF631A0AA_.wvu.PrintArea" localSheetId="9">'IR5'!$A$1:$N$17</definedName>
    <definedName name="Z_6F62655A_A122_4048_B127_9A8EF631A0AA_.wvu.PrintArea" localSheetId="10">'IR6'!$A$1:$N$23</definedName>
    <definedName name="Z_6F62655A_A122_4048_B127_9A8EF631A0AA_.wvu.PrintArea" localSheetId="11">'IR7'!$A$1:$N$23</definedName>
    <definedName name="Z_6F62655A_A122_4048_B127_9A8EF631A0AA_.wvu.PrintArea" localSheetId="12">'IR8'!$A$1:$N$18</definedName>
    <definedName name="Z_6F62655A_A122_4048_B127_9A8EF631A0AA_.wvu.PrintArea" localSheetId="13">'IR9'!$A$1:$N$26</definedName>
    <definedName name="Z_6F62655A_A122_4048_B127_9A8EF631A0AA_.wvu.PrintArea" localSheetId="22">'PR1'!$A$1:$N$21</definedName>
    <definedName name="Z_6F62655A_A122_4048_B127_9A8EF631A0AA_.wvu.PrintArea" localSheetId="23">'PR2'!$A$1:$N$24</definedName>
    <definedName name="Z_6F62655A_A122_4048_B127_9A8EF631A0AA_.wvu.PrintArea" localSheetId="24">'PR3'!$A$1:$N$22</definedName>
    <definedName name="Z_6F62655A_A122_4048_B127_9A8EF631A0AA_.wvu.PrintArea" localSheetId="3">'SR3'!$A$1:$N$16</definedName>
    <definedName name="Z_6F62655A_A122_4048_B127_9A8EF631A0AA_.wvu.Rows" localSheetId="0">'1. Selezione del candidato'!$32:$33,'1. Selezione del candidato'!$48:$69</definedName>
    <definedName name="Z_6F62655A_A122_4048_B127_9A8EF631A0AA_.wvu.Rows" localSheetId="4">'2. Attuazione e verifica'!$35:$36,'2. Attuazione e verifica'!$63:$84</definedName>
    <definedName name="Z_6F62655A_A122_4048_B127_9A8EF631A0AA_.wvu.Rows" localSheetId="17">'3. Certificazione e pagamenti'!$33:$34</definedName>
    <definedName name="Z_6F62655A_A122_4048_B127_9A8EF631A0AA_.wvu.Rows" localSheetId="21">'4. Aggiudicazione diretta'!$20:$21,'4. Aggiudicazione diretta'!$27:$48</definedName>
    <definedName name="Z_8438ED4C_CE49_4E65_9D6B_D005B6F831E9_.wvu.PrintArea" localSheetId="4">'2. Attuazione e verifica'!$A$1:$H$18</definedName>
    <definedName name="Z_8438ED4C_CE49_4E65_9D6B_D005B6F831E9_.wvu.PrintArea" localSheetId="17">'3. Certificazione e pagamenti'!$A$1:$G$8</definedName>
    <definedName name="Z_8438ED4C_CE49_4E65_9D6B_D005B6F831E9_.wvu.PrintArea" localSheetId="21">'4. Aggiudicazione diretta'!$A$1:$H$8</definedName>
    <definedName name="Z_8438ED4C_CE49_4E65_9D6B_D005B6F831E9_.wvu.PrintArea" localSheetId="18">'CR1'!$A$1:$N$21</definedName>
    <definedName name="Z_8438ED4C_CE49_4E65_9D6B_D005B6F831E9_.wvu.PrintArea" localSheetId="19">'CR2'!$A$1:$N$19</definedName>
    <definedName name="Z_8438ED4C_CE49_4E65_9D6B_D005B6F831E9_.wvu.PrintArea" localSheetId="20">'CR3'!$A$1:$N$20</definedName>
    <definedName name="Z_8438ED4C_CE49_4E65_9D6B_D005B6F831E9_.wvu.PrintArea" localSheetId="5">'IR1'!$A$1:$N$23</definedName>
    <definedName name="Z_8438ED4C_CE49_4E65_9D6B_D005B6F831E9_.wvu.PrintArea" localSheetId="14">'IR10'!$A$1:$N$33</definedName>
    <definedName name="Z_8438ED4C_CE49_4E65_9D6B_D005B6F831E9_.wvu.PrintArea" localSheetId="15">'IR11'!$A$1:$N$18</definedName>
    <definedName name="Z_8438ED4C_CE49_4E65_9D6B_D005B6F831E9_.wvu.PrintArea" localSheetId="6">'IR2'!$A$1:$N$28</definedName>
    <definedName name="Z_8438ED4C_CE49_4E65_9D6B_D005B6F831E9_.wvu.PrintArea" localSheetId="7">'IR3'!$A$1:$N$22</definedName>
    <definedName name="Z_8438ED4C_CE49_4E65_9D6B_D005B6F831E9_.wvu.PrintArea" localSheetId="8">'IR4'!$A$1:$N$24</definedName>
    <definedName name="Z_8438ED4C_CE49_4E65_9D6B_D005B6F831E9_.wvu.PrintArea" localSheetId="9">'IR5'!$A$1:$N$17</definedName>
    <definedName name="Z_8438ED4C_CE49_4E65_9D6B_D005B6F831E9_.wvu.PrintArea" localSheetId="10">'IR6'!$A$1:$N$23</definedName>
    <definedName name="Z_8438ED4C_CE49_4E65_9D6B_D005B6F831E9_.wvu.PrintArea" localSheetId="11">'IR7'!$A$1:$N$23</definedName>
    <definedName name="Z_8438ED4C_CE49_4E65_9D6B_D005B6F831E9_.wvu.PrintArea" localSheetId="12">'IR8'!$A$1:$N$18</definedName>
    <definedName name="Z_8438ED4C_CE49_4E65_9D6B_D005B6F831E9_.wvu.PrintArea" localSheetId="13">'IR9'!$A$1:$N$25</definedName>
    <definedName name="Z_8438ED4C_CE49_4E65_9D6B_D005B6F831E9_.wvu.PrintArea" localSheetId="22">'PR1'!$A$1:$N$21</definedName>
    <definedName name="Z_8438ED4C_CE49_4E65_9D6B_D005B6F831E9_.wvu.PrintArea" localSheetId="23">'PR2'!$A$1:$N$24</definedName>
    <definedName name="Z_8438ED4C_CE49_4E65_9D6B_D005B6F831E9_.wvu.PrintArea" localSheetId="24">'PR3'!$A$1:$N$22</definedName>
    <definedName name="Z_8438ED4C_CE49_4E65_9D6B_D005B6F831E9_.wvu.PrintArea" localSheetId="3">'SR3'!$A$1:$N$16</definedName>
    <definedName name="Z_8438ED4C_CE49_4E65_9D6B_D005B6F831E9_.wvu.Rows" localSheetId="0">'1. Selezione del candidato'!$32:$33,'1. Selezione del candidato'!$48:$69</definedName>
    <definedName name="Z_8438ED4C_CE49_4E65_9D6B_D005B6F831E9_.wvu.Rows" localSheetId="4">'2. Attuazione e verifica'!$35:$36,'2. Attuazione e verifica'!$63:$84</definedName>
    <definedName name="Z_8438ED4C_CE49_4E65_9D6B_D005B6F831E9_.wvu.Rows" localSheetId="17">'3. Certificazione e pagamenti'!$33:$34</definedName>
    <definedName name="Z_8438ED4C_CE49_4E65_9D6B_D005B6F831E9_.wvu.Rows" localSheetId="21">'4. Aggiudicazione diretta'!$20:$21,'4. Aggiudicazione diretta'!$27:$48</definedName>
    <definedName name="Z_D44E14A2_28E5_9E4B_A0FC_08E9CE0FD0B5_.wvu.PrintArea" localSheetId="4">'2. Attuazione e verifica'!$A$1:$H$18</definedName>
    <definedName name="Z_D44E14A2_28E5_9E4B_A0FC_08E9CE0FD0B5_.wvu.PrintArea" localSheetId="17">'3. Certificazione e pagamenti'!$A$1:$G$8</definedName>
    <definedName name="Z_D44E14A2_28E5_9E4B_A0FC_08E9CE0FD0B5_.wvu.PrintArea" localSheetId="21">'4. Aggiudicazione diretta'!$A$1:$H$8</definedName>
    <definedName name="Z_D44E14A2_28E5_9E4B_A0FC_08E9CE0FD0B5_.wvu.PrintArea" localSheetId="18">'CR1'!$A$1:$N$21</definedName>
    <definedName name="Z_D44E14A2_28E5_9E4B_A0FC_08E9CE0FD0B5_.wvu.PrintArea" localSheetId="19">'CR2'!$A$1:$N$19</definedName>
    <definedName name="Z_D44E14A2_28E5_9E4B_A0FC_08E9CE0FD0B5_.wvu.PrintArea" localSheetId="20">'CR3'!$A$1:$N$20</definedName>
    <definedName name="Z_D44E14A2_28E5_9E4B_A0FC_08E9CE0FD0B5_.wvu.PrintArea" localSheetId="5">'IR1'!$A$1:$N$23</definedName>
    <definedName name="Z_D44E14A2_28E5_9E4B_A0FC_08E9CE0FD0B5_.wvu.PrintArea" localSheetId="14">'IR10'!$A$1:$N$33</definedName>
    <definedName name="Z_D44E14A2_28E5_9E4B_A0FC_08E9CE0FD0B5_.wvu.PrintArea" localSheetId="15">'IR11'!$A$1:$N$18</definedName>
    <definedName name="Z_D44E14A2_28E5_9E4B_A0FC_08E9CE0FD0B5_.wvu.PrintArea" localSheetId="6">'IR2'!$A$1:$N$28</definedName>
    <definedName name="Z_D44E14A2_28E5_9E4B_A0FC_08E9CE0FD0B5_.wvu.PrintArea" localSheetId="7">'IR3'!$A$1:$N$22</definedName>
    <definedName name="Z_D44E14A2_28E5_9E4B_A0FC_08E9CE0FD0B5_.wvu.PrintArea" localSheetId="8">'IR4'!$A$1:$N$24</definedName>
    <definedName name="Z_D44E14A2_28E5_9E4B_A0FC_08E9CE0FD0B5_.wvu.PrintArea" localSheetId="9">'IR5'!$A$1:$N$17</definedName>
    <definedName name="Z_D44E14A2_28E5_9E4B_A0FC_08E9CE0FD0B5_.wvu.PrintArea" localSheetId="10">'IR6'!$A$1:$N$23</definedName>
    <definedName name="Z_D44E14A2_28E5_9E4B_A0FC_08E9CE0FD0B5_.wvu.PrintArea" localSheetId="11">'IR7'!$A$1:$N$23</definedName>
    <definedName name="Z_D44E14A2_28E5_9E4B_A0FC_08E9CE0FD0B5_.wvu.PrintArea" localSheetId="12">'IR8'!$A$1:$N$18</definedName>
    <definedName name="Z_D44E14A2_28E5_9E4B_A0FC_08E9CE0FD0B5_.wvu.PrintArea" localSheetId="13">'IR9'!$A$1:$N$25</definedName>
    <definedName name="Z_D44E14A2_28E5_9E4B_A0FC_08E9CE0FD0B5_.wvu.PrintArea" localSheetId="22">'PR1'!$A$1:$N$21</definedName>
    <definedName name="Z_D44E14A2_28E5_9E4B_A0FC_08E9CE0FD0B5_.wvu.PrintArea" localSheetId="23">'PR2'!$A$1:$N$24</definedName>
    <definedName name="Z_D44E14A2_28E5_9E4B_A0FC_08E9CE0FD0B5_.wvu.PrintArea" localSheetId="24">'PR3'!$A$1:$N$22</definedName>
    <definedName name="Z_D44E14A2_28E5_9E4B_A0FC_08E9CE0FD0B5_.wvu.PrintArea" localSheetId="3">'SR3'!$A$1:$N$16</definedName>
    <definedName name="Z_D44E14A2_28E5_9E4B_A0FC_08E9CE0FD0B5_.wvu.Rows" localSheetId="0">'1. Selezione del candidato'!$32:$33,'1. Selezione del candidato'!$48:$69</definedName>
    <definedName name="Z_D44E14A2_28E5_9E4B_A0FC_08E9CE0FD0B5_.wvu.Rows" localSheetId="4">'2. Attuazione e verifica'!$35:$36,'2. Attuazione e verifica'!$63:$84</definedName>
    <definedName name="Z_D44E14A2_28E5_9E4B_A0FC_08E9CE0FD0B5_.wvu.Rows" localSheetId="17">'3. Certificazione e pagamenti'!$33:$34</definedName>
    <definedName name="Z_D44E14A2_28E5_9E4B_A0FC_08E9CE0FD0B5_.wvu.Rows" localSheetId="21">'4. Aggiudicazione diretta'!$20:$21,'4. Aggiudicazione diretta'!$27:$48</definedName>
  </definedNames>
  <calcPr calcId="191029"/>
  <customWorkbookViews>
    <customWorkbookView name="Autore - Visualizzazione personale" guid="{0F62D408-E7A4-455E-8E4A-6B1DB431E728}" mergeInterval="0" personalView="1" maximized="1" xWindow="-11" yWindow="-11" windowWidth="2278" windowHeight="1454" tabRatio="500" activeSheetId="25"/>
    <customWorkbookView name="indorante giuseppe - Visualizzazione personale" guid="{0DB1A918-3DCF-4375-A368-1006A738B275}" mergeInterval="0" personalView="1" maximized="1" windowWidth="1603" windowHeight="792" tabRatio="500" activeSheetId="2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5" i="23" l="1"/>
  <c r="N14" i="25"/>
  <c r="M10" i="25"/>
  <c r="B21" i="25" s="1"/>
  <c r="M21" i="25" s="1"/>
  <c r="L10" i="25"/>
  <c r="C10" i="25"/>
  <c r="G5" i="25"/>
  <c r="F5" i="25"/>
  <c r="E5" i="25"/>
  <c r="D5" i="25"/>
  <c r="C5" i="25"/>
  <c r="B23" i="24"/>
  <c r="M23" i="24" s="1"/>
  <c r="M10" i="24"/>
  <c r="L10" i="24"/>
  <c r="A23" i="24" s="1"/>
  <c r="L23" i="24" s="1"/>
  <c r="C10" i="24"/>
  <c r="G5" i="24"/>
  <c r="F5" i="24"/>
  <c r="E5" i="24"/>
  <c r="D5" i="24"/>
  <c r="C5" i="24"/>
  <c r="M10" i="23"/>
  <c r="B20" i="23" s="1"/>
  <c r="M20" i="23" s="1"/>
  <c r="L10" i="23"/>
  <c r="A20" i="23" s="1"/>
  <c r="L20" i="23" s="1"/>
  <c r="C10" i="23"/>
  <c r="G5" i="23"/>
  <c r="E5" i="23"/>
  <c r="D5" i="23"/>
  <c r="C5" i="23"/>
  <c r="M10" i="21"/>
  <c r="B19" i="21" s="1"/>
  <c r="M19" i="21" s="1"/>
  <c r="L10" i="21"/>
  <c r="A19" i="21" s="1"/>
  <c r="L19" i="21" s="1"/>
  <c r="C10" i="21"/>
  <c r="G5" i="21"/>
  <c r="F5" i="21"/>
  <c r="E5" i="21"/>
  <c r="D5" i="21"/>
  <c r="C5" i="21"/>
  <c r="A17" i="20"/>
  <c r="L17" i="20" s="1"/>
  <c r="N17" i="20" s="1"/>
  <c r="N10" i="20"/>
  <c r="C17" i="20" s="1"/>
  <c r="M10" i="20"/>
  <c r="B17" i="20" s="1"/>
  <c r="M17" i="20" s="1"/>
  <c r="L10" i="20"/>
  <c r="C10" i="20"/>
  <c r="G5" i="20"/>
  <c r="F5" i="20"/>
  <c r="E5" i="20"/>
  <c r="D5" i="20"/>
  <c r="C5" i="20"/>
  <c r="M10" i="19"/>
  <c r="B19" i="19" s="1"/>
  <c r="M19" i="19" s="1"/>
  <c r="L10" i="19"/>
  <c r="A19" i="19" s="1"/>
  <c r="L19" i="19" s="1"/>
  <c r="N19" i="19" s="1"/>
  <c r="C10" i="19"/>
  <c r="G5" i="19"/>
  <c r="F5" i="19"/>
  <c r="E5" i="19"/>
  <c r="D5" i="19"/>
  <c r="C5" i="19"/>
  <c r="M10" i="16"/>
  <c r="B15" i="16" s="1"/>
  <c r="M15" i="16" s="1"/>
  <c r="L10" i="16"/>
  <c r="A15" i="16" s="1"/>
  <c r="L15" i="16" s="1"/>
  <c r="N15" i="16" s="1"/>
  <c r="C10" i="16"/>
  <c r="G5" i="16"/>
  <c r="F5" i="16"/>
  <c r="E5" i="16"/>
  <c r="D5" i="16"/>
  <c r="C5" i="16"/>
  <c r="M10" i="15"/>
  <c r="B29" i="15" s="1"/>
  <c r="M29" i="15" s="1"/>
  <c r="L10" i="15"/>
  <c r="A29" i="15" s="1"/>
  <c r="L29" i="15" s="1"/>
  <c r="C10" i="15"/>
  <c r="G5" i="15"/>
  <c r="F5" i="15"/>
  <c r="E5" i="15"/>
  <c r="D5" i="15"/>
  <c r="C5" i="15"/>
  <c r="M10" i="14"/>
  <c r="B21" i="14" s="1"/>
  <c r="M21" i="14" s="1"/>
  <c r="L10" i="14"/>
  <c r="A21" i="14" s="1"/>
  <c r="L21" i="14" s="1"/>
  <c r="N21" i="14" s="1"/>
  <c r="C10" i="14"/>
  <c r="G5" i="14"/>
  <c r="F5" i="14"/>
  <c r="E5" i="14"/>
  <c r="D5" i="14"/>
  <c r="C5" i="14"/>
  <c r="A15" i="13"/>
  <c r="L15" i="13" s="1"/>
  <c r="N10" i="13"/>
  <c r="C15" i="13" s="1"/>
  <c r="M10" i="13"/>
  <c r="B15" i="13" s="1"/>
  <c r="M15" i="13" s="1"/>
  <c r="L10" i="13"/>
  <c r="C10" i="13"/>
  <c r="G5" i="13"/>
  <c r="F5" i="13"/>
  <c r="E5" i="13"/>
  <c r="D5" i="13"/>
  <c r="C5" i="13"/>
  <c r="M10" i="12"/>
  <c r="B20" i="12" s="1"/>
  <c r="M20" i="12" s="1"/>
  <c r="L10" i="12"/>
  <c r="A20" i="12" s="1"/>
  <c r="L20" i="12" s="1"/>
  <c r="C10" i="12"/>
  <c r="G5" i="12"/>
  <c r="F5" i="12"/>
  <c r="E5" i="12"/>
  <c r="D5" i="12"/>
  <c r="C5" i="12"/>
  <c r="M10" i="11"/>
  <c r="B20" i="11" s="1"/>
  <c r="M20" i="11" s="1"/>
  <c r="L10" i="11"/>
  <c r="A20" i="11" s="1"/>
  <c r="L20" i="11" s="1"/>
  <c r="C10" i="11"/>
  <c r="G5" i="11"/>
  <c r="F5" i="11"/>
  <c r="E5" i="11"/>
  <c r="D5" i="11"/>
  <c r="C5" i="11"/>
  <c r="M10" i="10"/>
  <c r="B15" i="10" s="1"/>
  <c r="M15" i="10" s="1"/>
  <c r="L10" i="10"/>
  <c r="A15" i="10" s="1"/>
  <c r="L15" i="10" s="1"/>
  <c r="C10" i="10"/>
  <c r="G5" i="10"/>
  <c r="F5" i="10"/>
  <c r="E5" i="10"/>
  <c r="D5" i="10"/>
  <c r="C5" i="10"/>
  <c r="M10" i="9"/>
  <c r="B20" i="9" s="1"/>
  <c r="M20" i="9" s="1"/>
  <c r="L10" i="9"/>
  <c r="A20" i="9" s="1"/>
  <c r="C10" i="9"/>
  <c r="G5" i="9"/>
  <c r="F5" i="9"/>
  <c r="E5" i="9"/>
  <c r="D5" i="9"/>
  <c r="C5" i="9"/>
  <c r="M8" i="8"/>
  <c r="B21" i="8" s="1"/>
  <c r="M21" i="8" s="1"/>
  <c r="L8" i="8"/>
  <c r="C8" i="8"/>
  <c r="G4" i="8"/>
  <c r="F4" i="8"/>
  <c r="E4" i="8"/>
  <c r="D4" i="8"/>
  <c r="C4" i="8"/>
  <c r="M10" i="7"/>
  <c r="B24" i="7" s="1"/>
  <c r="M24" i="7" s="1"/>
  <c r="L10" i="7"/>
  <c r="C10" i="7"/>
  <c r="G5" i="7"/>
  <c r="F5" i="7"/>
  <c r="E5" i="7"/>
  <c r="D5" i="7"/>
  <c r="C5" i="7"/>
  <c r="A21" i="6"/>
  <c r="L21" i="6" s="1"/>
  <c r="M10" i="6"/>
  <c r="B21" i="6" s="1"/>
  <c r="M21" i="6" s="1"/>
  <c r="L10" i="6"/>
  <c r="C10" i="6"/>
  <c r="G5" i="6"/>
  <c r="F5" i="6"/>
  <c r="E5" i="6"/>
  <c r="D5" i="6"/>
  <c r="C5" i="6"/>
  <c r="M10" i="4"/>
  <c r="B14" i="4" s="1"/>
  <c r="M14" i="4" s="1"/>
  <c r="L10" i="4"/>
  <c r="A14" i="4" s="1"/>
  <c r="C10" i="4"/>
  <c r="G5" i="4"/>
  <c r="F5" i="4"/>
  <c r="D5" i="4"/>
  <c r="C5" i="4"/>
  <c r="M10" i="3"/>
  <c r="B15" i="3" s="1"/>
  <c r="M15" i="3" s="1"/>
  <c r="L10" i="3"/>
  <c r="A15" i="3" s="1"/>
  <c r="L15" i="3" s="1"/>
  <c r="C10" i="3"/>
  <c r="M10" i="2"/>
  <c r="B22" i="2" s="1"/>
  <c r="M22" i="2" s="1"/>
  <c r="L10" i="2"/>
  <c r="A22" i="2" s="1"/>
  <c r="L22" i="2" s="1"/>
  <c r="C10" i="2"/>
  <c r="N10" i="14" l="1"/>
  <c r="C21" i="14" s="1"/>
  <c r="N19" i="21"/>
  <c r="N10" i="24"/>
  <c r="C23" i="24" s="1"/>
  <c r="N10" i="25"/>
  <c r="C21" i="25" s="1"/>
  <c r="N11" i="25"/>
  <c r="N10" i="6"/>
  <c r="N10" i="9"/>
  <c r="N10" i="10"/>
  <c r="C15" i="10" s="1"/>
  <c r="N29" i="15"/>
  <c r="N10" i="19"/>
  <c r="C19" i="19" s="1"/>
  <c r="N10" i="4"/>
  <c r="N10" i="2"/>
  <c r="C22" i="2" s="1"/>
  <c r="N23" i="24"/>
  <c r="L24" i="7"/>
  <c r="N24" i="7" s="1"/>
  <c r="C24" i="7"/>
  <c r="N20" i="11"/>
  <c r="N22" i="2"/>
  <c r="N15" i="3"/>
  <c r="C14" i="4"/>
  <c r="L14" i="4"/>
  <c r="N14" i="4" s="1"/>
  <c r="N21" i="6"/>
  <c r="L21" i="8"/>
  <c r="N21" i="8" s="1"/>
  <c r="C21" i="8"/>
  <c r="C20" i="9"/>
  <c r="L20" i="9"/>
  <c r="N20" i="9" s="1"/>
  <c r="N15" i="10"/>
  <c r="N20" i="12"/>
  <c r="N15" i="13"/>
  <c r="N20" i="23"/>
  <c r="N8" i="8"/>
  <c r="N10" i="12"/>
  <c r="C20" i="12" s="1"/>
  <c r="N10" i="16"/>
  <c r="C15" i="16" s="1"/>
  <c r="N10" i="23"/>
  <c r="C20" i="23" s="1"/>
  <c r="N10" i="3"/>
  <c r="C15" i="3" s="1"/>
  <c r="C21" i="6"/>
  <c r="N10" i="7"/>
  <c r="N10" i="11"/>
  <c r="C20" i="11" s="1"/>
  <c r="N10" i="15"/>
  <c r="C29" i="15" s="1"/>
  <c r="N10" i="21"/>
  <c r="C19" i="21" s="1"/>
  <c r="A21" i="25"/>
  <c r="L21" i="25" s="1"/>
  <c r="N21" i="25" s="1"/>
</calcChain>
</file>

<file path=xl/sharedStrings.xml><?xml version="1.0" encoding="utf-8"?>
<sst xmlns="http://schemas.openxmlformats.org/spreadsheetml/2006/main" count="1478" uniqueCount="363">
  <si>
    <r>
      <rPr>
        <b/>
        <sz val="20"/>
        <rFont val="Arial"/>
        <family val="2"/>
        <charset val="1"/>
      </rPr>
      <t xml:space="preserve">1: VALUTAZIONE DELL'ESPOSIZIONE A RISCHI DI FRODE SPECIFICI - </t>
    </r>
    <r>
      <rPr>
        <b/>
        <u/>
        <sz val="20"/>
        <rFont val="Arial"/>
        <family val="2"/>
        <charset val="1"/>
      </rPr>
      <t>SELEZIONE DEI CANDIDATI</t>
    </r>
    <r>
      <rPr>
        <b/>
        <sz val="20"/>
        <rFont val="Arial"/>
        <family val="2"/>
        <charset val="1"/>
      </rPr>
      <t xml:space="preserve"> DA PARTE DELLE AUTORITÀ DI GESTIONE</t>
    </r>
  </si>
  <si>
    <t>DESCRIZIONE DEL RISCHIO</t>
  </si>
  <si>
    <t>Rif. rischio</t>
  </si>
  <si>
    <t>Rischio</t>
  </si>
  <si>
    <t>Descrizione del rischio</t>
  </si>
  <si>
    <t>Chi è esposto al rischio? 
(Autorità di gestione (AdG) / Organismi di attuazione (OA) / Autorità di certificazione (AC) / Beneficiari (BF) / Terzi</t>
  </si>
  <si>
    <t>Il rischio è interno (nell'ambito delle AdG), esterno o frutto di collusione?</t>
  </si>
  <si>
    <t>Il rischio riguarda la sua Autorità di gestione?</t>
  </si>
  <si>
    <t xml:space="preserve">Motivare la risposta, se negativa </t>
  </si>
  <si>
    <t>SR1</t>
  </si>
  <si>
    <t>Conflitti di interesse nell'ambito della procedura di selezione</t>
  </si>
  <si>
    <t>i soggetti che partecipano alla procedura di selezione (e valutazione) delle strutture di gestione (AdG/CdR/UCO - OI) influenzano intenzionalmente la valutazione e la selezione dei candidati per favorire alcuni candidati, fornendo un trattamento di favore per la loro candidatura nella valutazione o esercitando pressioni sugli altri membri del gruppo</t>
  </si>
  <si>
    <t>Autorità di gestione e beneficiari</t>
  </si>
  <si>
    <t>Interno / Collusione</t>
  </si>
  <si>
    <t>Y</t>
  </si>
  <si>
    <t>SR2</t>
  </si>
  <si>
    <t>False dichiarazioni da parte dei candidati</t>
  </si>
  <si>
    <t>I candidati dichiarano il falso nella domanda, facendo credere alla commissione di valutazione di soddisfare i criteri generali e specifici di ammissibilità per superare la procedura di presentazione della candidatura</t>
  </si>
  <si>
    <t>Beneficiari</t>
  </si>
  <si>
    <t>Esterno</t>
  </si>
  <si>
    <t>SR3</t>
  </si>
  <si>
    <t>Doppio finanziamento</t>
  </si>
  <si>
    <t>Un'organizzazione presenta per lo stesso progetto una richiesta di finanziamento con diversi fondi dell'UE e/o degli Stati membri senza dichiarare tali richieste</t>
  </si>
  <si>
    <t>N</t>
  </si>
  <si>
    <t>Sì</t>
  </si>
  <si>
    <t>Elevato</t>
  </si>
  <si>
    <t xml:space="preserve">Chi è esposto al rischio? 
</t>
  </si>
  <si>
    <t>No</t>
  </si>
  <si>
    <t>Moderato</t>
  </si>
  <si>
    <t>Conflitti di interesse nel comitato di valutazione</t>
  </si>
  <si>
    <t>Basso</t>
  </si>
  <si>
    <t>RISCHIO LORDO</t>
  </si>
  <si>
    <t xml:space="preserve"> CONTROLLI ESISTENTI</t>
  </si>
  <si>
    <t>RISCHIO NETTO</t>
  </si>
  <si>
    <t>Impatto del rischio (LORDO)</t>
  </si>
  <si>
    <t>Probabilità del rischio (LORDO)</t>
  </si>
  <si>
    <t>Rischio complessivo (LORDO)</t>
  </si>
  <si>
    <t xml:space="preserve"> </t>
  </si>
  <si>
    <t>Descrizione del controllo</t>
  </si>
  <si>
    <t>Può dimostrare il funzionamento di questo controllo?</t>
  </si>
  <si>
    <t>Effettua regolarmente un test di questo controllo?</t>
  </si>
  <si>
    <t>Quanto ritiene che sia efficace questo controllo?</t>
  </si>
  <si>
    <t>strumento di  controllo</t>
  </si>
  <si>
    <t>Effetto dei controlli combinati sull'IMPATTO del rischio considerando i livelli di fiducia</t>
  </si>
  <si>
    <t>Effetto dei controlli combinati sulla PROBABILITÀ del rischio considerando i livelli di fiducia</t>
  </si>
  <si>
    <t>Impatto del rischio (NETTO)</t>
  </si>
  <si>
    <t>Probabilità del rischio (NETTO)</t>
  </si>
  <si>
    <t>Rischio complessivo attuale (NETTO)</t>
  </si>
  <si>
    <t>SC 1.1</t>
  </si>
  <si>
    <t>SC 1.2</t>
  </si>
  <si>
    <t>SC 1.3</t>
  </si>
  <si>
    <t>SC 1.4</t>
  </si>
  <si>
    <t xml:space="preserve">Tutti gli inviti a presentare candidature devono essere pubblicati. </t>
  </si>
  <si>
    <t>SC 1.5</t>
  </si>
  <si>
    <t xml:space="preserve"> Tutte le candidature devono essere registrate e valutate conformemente a criteri applicabili.</t>
  </si>
  <si>
    <t>SC 1.6</t>
  </si>
  <si>
    <t xml:space="preserve"> Tutte le decisioni in merito all'approvazione / al rigetto delle candidature devono essere comunicate ai candidati.</t>
  </si>
  <si>
    <t>SC 1.7</t>
  </si>
  <si>
    <t>PIANO D'AZIONE</t>
  </si>
  <si>
    <t>RISCHIO PREVISTO</t>
  </si>
  <si>
    <t>Nuovo controllo in programma</t>
  </si>
  <si>
    <t>Responsabile</t>
  </si>
  <si>
    <r>
      <rPr>
        <b/>
        <sz val="12"/>
        <color rgb="FF000000"/>
        <rFont val="Arial"/>
        <family val="2"/>
        <charset val="1"/>
      </rPr>
      <t>Termine ultimo per l'attuazione   (t</t>
    </r>
    <r>
      <rPr>
        <b/>
        <i/>
        <sz val="12"/>
        <color rgb="FF000000"/>
        <rFont val="Arial"/>
        <family val="2"/>
        <charset val="1"/>
      </rPr>
      <t>ermine entro il quale deve essere introdotto il nuovo controllo</t>
    </r>
    <r>
      <rPr>
        <b/>
        <sz val="12"/>
        <color rgb="FF000000"/>
        <rFont val="Arial"/>
        <family val="2"/>
        <charset val="1"/>
      </rPr>
      <t xml:space="preserve">) </t>
    </r>
  </si>
  <si>
    <t>Effetto dei controlli combinati in programma sul nuovo IMPATTO del rischio (NETTO)</t>
  </si>
  <si>
    <t>Effetto dei controlli combinati in programma sulla nuova PROBABILITÀ del rischio (NETTO)</t>
  </si>
  <si>
    <t>Impatto del rischio (PREVISTO)</t>
  </si>
  <si>
    <t>Probabilità del rischio (PREVISTO)</t>
  </si>
  <si>
    <t>Rischio complessivo (PREVISTO)</t>
  </si>
  <si>
    <t>I candidati dichiarano il falso nella domanda, facendo credere al comitato di valutazione di soddisfare i criteri generali e specifici di ammissibilità per superare la procedura di presentazione della candidatura</t>
  </si>
  <si>
    <t>Rif. controllo</t>
  </si>
  <si>
    <t>SC 2.1</t>
  </si>
  <si>
    <r>
      <rPr>
        <b/>
        <sz val="12"/>
        <color rgb="FF000000"/>
        <rFont val="Arial"/>
        <family val="2"/>
        <charset val="1"/>
      </rPr>
      <t>Termine ultimo per l'attuazione                                    (t</t>
    </r>
    <r>
      <rPr>
        <b/>
        <i/>
        <sz val="12"/>
        <color rgb="FF000000"/>
        <rFont val="Arial"/>
        <family val="2"/>
        <charset val="1"/>
      </rPr>
      <t>ermine entro il quale deve essere introdotto il nuovo controllo</t>
    </r>
    <r>
      <rPr>
        <b/>
        <sz val="12"/>
        <color rgb="FF000000"/>
        <rFont val="Arial"/>
        <family val="2"/>
        <charset val="1"/>
      </rPr>
      <t xml:space="preserve">) </t>
    </r>
  </si>
  <si>
    <t>Un'organizzazione presenta per lo stesso progetto una richiesta di finanziamento con diversi fondi dell'UE e/o degli Stati membri senza dichiarare tali richieste nell'ambito della dichiarazione sostitutiva</t>
  </si>
  <si>
    <t>SC 3.1</t>
  </si>
  <si>
    <t>Verifica a campione sulle dichiarazioni sostitutive presentate in fase di selezione attraverso banche dati pubbliche (CUP, banda dati beneficiari della Regione ecc.)</t>
  </si>
  <si>
    <t>si</t>
  </si>
  <si>
    <t>moderato</t>
  </si>
  <si>
    <r>
      <rPr>
        <b/>
        <sz val="20"/>
        <rFont val="Arial"/>
        <family val="2"/>
        <charset val="1"/>
      </rPr>
      <t xml:space="preserve">2: VALUTAZIONE DELL'ESPOSIZIONE A RISCHI DI FRODE SPECIFICI - </t>
    </r>
    <r>
      <rPr>
        <b/>
        <sz val="20"/>
        <color rgb="FF000000"/>
        <rFont val="Arial"/>
        <family val="2"/>
        <charset val="1"/>
      </rPr>
      <t>ATTUAZIONE DEL PROGRAMMA E VERIFICA DELLE ATTIVITÀ</t>
    </r>
  </si>
  <si>
    <t>Descrizione dettagliata del rischio</t>
  </si>
  <si>
    <t>Motivare la risposta, se negativa</t>
  </si>
  <si>
    <t>Attuazione - rischi relativi ad appalti pubblici per contratti aggiudicati e gestiti dai beneficiari</t>
  </si>
  <si>
    <t>IR1</t>
  </si>
  <si>
    <t>Conflitto di interessi occulto o pagamenti illeciti</t>
  </si>
  <si>
    <t>Un membro del personale del beneficiario favorisce un candidato / offerente perché:
- si è verificato un conflitto di interessi non dichiarato oppure
- sono stati versati pagamenti illeciti e tangenti</t>
  </si>
  <si>
    <t xml:space="preserve">1) Può accadere che i beneficiari aggiudichino contratti di appalto a terzi nei confronti dei quali un membro del personale nutre un interesse, sia esso di carattere finanziario o di altro genere. 2) può accadere che terzi che si sono candidati per un contratto paghino somme illecite e tangenti ai beneficiari per influenzare l'aggiudicazione.     </t>
  </si>
  <si>
    <t>Beneficiari e terzi</t>
  </si>
  <si>
    <t>IR2</t>
  </si>
  <si>
    <t>Elusione della procedura di gara obbligatoria</t>
  </si>
  <si>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</si>
  <si>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</si>
  <si>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IR3</t>
  </si>
  <si>
    <t>Manipolazione della gara d'appalto obbligatoria</t>
  </si>
  <si>
    <t>Un membro del personale del beneficiario favorisce un offerente in una procedura di gara mediante:
- specifiche atte a favorire le turbative d'asta
- la divulgazione dei dati relativi alle offerte o
- la manipolazione delle offerte.</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</si>
  <si>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</si>
  <si>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IR4</t>
  </si>
  <si>
    <t>Offerte concordate</t>
  </si>
  <si>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</si>
  <si>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</si>
  <si>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Terzi</t>
  </si>
  <si>
    <t>IR5</t>
  </si>
  <si>
    <t>Offerta incompleta</t>
  </si>
  <si>
    <t>Un offerente manipola la procedura di gara omettendo di specificare taluni costi nella propria offerta</t>
  </si>
  <si>
    <t xml:space="preserve">Può accadere che vi siano terzi che non indicano nelle loro offerte dati completi, aggiornati e precisi in merito ai costi o ai prezzi, causando l'aumento del prezzo dell'appalto. </t>
  </si>
  <si>
    <t>IR6</t>
  </si>
  <si>
    <t xml:space="preserve">Manipolazione delle dichiarazioni di spesa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</si>
  <si>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</si>
  <si>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</si>
  <si>
    <t>IR7</t>
  </si>
  <si>
    <t>Mancata consegna o sostituzione di prodotti</t>
  </si>
  <si>
    <t>Gli aggiudicatari violano le condizioni contrattali qualora non consegnino i prodotti concordati oppure li alterino o li sostituiscano con merce di qualità inferiore 
- Sostituzione di prodotti o
- Assenza dei prodotti o prestazione dei servizi non conforme a quanto convenuto</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</si>
  <si>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</si>
  <si>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IR8</t>
  </si>
  <si>
    <t>Modifica di un contratto esistente</t>
  </si>
  <si>
    <t>Un beneficiario e un aggiudicatario si accordano per modificare un contratto esistente stabilendo condizioni più favorevoli per il terzo in misura tale da invalidare la decisione originaria di aggiudicazione dell'appalto.</t>
  </si>
  <si>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</si>
  <si>
    <t>Attuazione - rischi relativi ai costi della manodopera sostenuti da beneficiari o terzi</t>
  </si>
  <si>
    <t>IR9</t>
  </si>
  <si>
    <t>Sopravvalutazione della qualità o delle attività del personale</t>
  </si>
  <si>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</si>
  <si>
    <t>1) Può accadere che un beneficiario o un terzo proponga una squadra di personale adeguatamente qualificato per una attività finanziabile nell'ambito del progetto al solo scopo di svolgere il lavoro con una manodopera non sufficientemente qualificata oppure 2) falsifichi deliberatamente le descrizioni delle mansioni svolte dal personale affinché le spese rivendicate siano considerate costi ammissibili</t>
  </si>
  <si>
    <t>IR10</t>
  </si>
  <si>
    <t>Costi di manodopera fittizi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</si>
  <si>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</si>
  <si>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1) Può accadere che un beneficiario o un terzo dichiarino deliberatamente costi di manodopera fittizi "gonfiando" il numero delle ore di lavoro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t>
  </si>
  <si>
    <t>IR11</t>
  </si>
  <si>
    <t>Costi di manodopera erroneamente ripartiti tra progetti specifici</t>
  </si>
  <si>
    <t>Un beneficiario ripartisce erroneamente di proposito i costi relativi al personale tra progetti dell'UE e progetti finanziati da altre fonti</t>
  </si>
  <si>
    <t>Può accadere che un beneficiario ripartisca deliberatamente in modo errato i costi relativi al personale tra progetti dell'UE e progetti finanziati da altre fonti</t>
  </si>
  <si>
    <t>Conflitto di interesse non dichiarato</t>
  </si>
  <si>
    <t>IC 1.1</t>
  </si>
  <si>
    <t>no</t>
  </si>
  <si>
    <t>alto</t>
  </si>
  <si>
    <t>IC 1.2</t>
  </si>
  <si>
    <t>Check list Appalti pubblici - procedure di affidamento</t>
  </si>
  <si>
    <t>Pagamenti illeciti e tangenti</t>
  </si>
  <si>
    <t>Frazionamento delle acquisizioni</t>
  </si>
  <si>
    <t>IC 2.1</t>
  </si>
  <si>
    <t xml:space="preserve">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</si>
  <si>
    <t>elevato</t>
  </si>
  <si>
    <t>IC 2.2</t>
  </si>
  <si>
    <t>L'AdG verifica  che si possa escludere un frazionamento artificioso dell'appalto</t>
  </si>
  <si>
    <t>IC 2.3</t>
  </si>
  <si>
    <t xml:space="preserve">Informative, documenti di orientmento
</t>
  </si>
  <si>
    <t>Aggiudicazioni ingiustificate ad un singolo fornitore</t>
  </si>
  <si>
    <t>IC 2.11</t>
  </si>
  <si>
    <t>Proroga irregolare del contratto</t>
  </si>
  <si>
    <t>IC 2.21</t>
  </si>
  <si>
    <t>Il sistema dei controlli dell'AdG prevede specifiche voci di controllo finalizzate  ad accertare l'osservanza delle norme  in materia di  appalti e gestione dei contratti anche con riferimento alla fattispecie in questione</t>
  </si>
  <si>
    <t>Mancato svolgimento della gara d'appalto</t>
  </si>
  <si>
    <t>IC 2.31</t>
  </si>
  <si>
    <t>Specifiche atte a favorire le turbative d'asta</t>
  </si>
  <si>
    <t>IC 3.1</t>
  </si>
  <si>
    <t>IC 3.2</t>
  </si>
  <si>
    <t>L'AdG attua e rende pubblico un meccanismo per denunciare le irregolarità in caso di sospetta condotta fraudolenta ai sensi della L. 190/2012 ( Tutela del dipendente che effettua segnalazione di illecito  -  Whistleblower)</t>
  </si>
  <si>
    <t>Divulgazione di dati relativi alle offerte</t>
  </si>
  <si>
    <t xml:space="preserve">Il sistema dei controlli dell'AdG prevede specifiche voci di controllo finalizzate  ad accertare l'osservanza delle norme  in materia di  appalti e gestione dei contratti anche con riferimento alla fasi di pubbliczione e gestione delle procedure di gara </t>
  </si>
  <si>
    <t>L'AdG attua e rende pubblico un meccanismo per denunciare le irregolarità in caso di sospetta condotta fraudolenta ai sensi della L. 190/2012 ( Tutela del dipendente pubblico che effettua segnalazione di illecito  -  Whistleblower)</t>
  </si>
  <si>
    <t>Manipolazione delle offerte</t>
  </si>
  <si>
    <t>IC 3.21</t>
  </si>
  <si>
    <t>IC 3.22</t>
  </si>
  <si>
    <t>IC 4.1</t>
  </si>
  <si>
    <t>IC 4.2</t>
  </si>
  <si>
    <t>Fornitori fantasma di servizi</t>
  </si>
  <si>
    <t>IC 4.11</t>
  </si>
  <si>
    <t>IC 4.12</t>
  </si>
  <si>
    <t>IC 5.1</t>
  </si>
  <si>
    <t>Duplicazioni delle dichiarazioni di spesa</t>
  </si>
  <si>
    <t>IC 6.1</t>
  </si>
  <si>
    <t>IC 6.2</t>
  </si>
  <si>
    <t>Fatture false, gonfiate o duplicate</t>
  </si>
  <si>
    <t>IC 6.11</t>
  </si>
  <si>
    <t>IC 6.12</t>
  </si>
  <si>
    <t xml:space="preserve">Check list rischio frode- Domende di rimborso </t>
  </si>
  <si>
    <t>Strumento prevenzione rischi frode- Arachne- Indicatori Rischi Ammissibilità e Ragionevolezza</t>
  </si>
  <si>
    <t>Sostituzione di prodotti</t>
  </si>
  <si>
    <t>IC 7.1</t>
  </si>
  <si>
    <t>IC 7.2</t>
  </si>
  <si>
    <t>Assenza dei prodotti</t>
  </si>
  <si>
    <t>IC 7.11</t>
  </si>
  <si>
    <t>Manodopera non sufficientemente qualificata</t>
  </si>
  <si>
    <t>IC 9.1</t>
  </si>
  <si>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</si>
  <si>
    <t>IC 9.2</t>
  </si>
  <si>
    <t>check list Domande di rimborso - scheda ammissibilità (spese personale)</t>
  </si>
  <si>
    <t>IC 9.3</t>
  </si>
  <si>
    <t>Descrizioni approssimative delle attività</t>
  </si>
  <si>
    <t>IC 9.11</t>
  </si>
  <si>
    <t>IC 9.12</t>
  </si>
  <si>
    <t>Costi di personale fittizio</t>
  </si>
  <si>
    <t>IC 10.1</t>
  </si>
  <si>
    <t>IC 10.2</t>
  </si>
  <si>
    <t>Mancata retribuzione degli straordinari</t>
  </si>
  <si>
    <t>IC 10.11</t>
  </si>
  <si>
    <t>IC 10.12</t>
  </si>
  <si>
    <t>Dichiarazione di tariffe orarie errate</t>
  </si>
  <si>
    <t>IC 10.21</t>
  </si>
  <si>
    <t>IC 10.22</t>
  </si>
  <si>
    <t>Personale inesistente</t>
  </si>
  <si>
    <t>IC 10.31</t>
  </si>
  <si>
    <t>IC 10.32</t>
  </si>
  <si>
    <t>Attività svolte al di fuori del periodo di esecuzione</t>
  </si>
  <si>
    <t>IC 10.41</t>
  </si>
  <si>
    <t>IC 10.42</t>
  </si>
  <si>
    <t>IC 11.1</t>
  </si>
  <si>
    <r>
      <rPr>
        <b/>
        <sz val="20"/>
        <color rgb="FF000000"/>
        <rFont val="Arial"/>
        <family val="2"/>
        <charset val="1"/>
      </rPr>
      <t xml:space="preserve">3: VALUTAZIONE DELL'ESPOSIZIONE A RISCHI DI FRODE SPECIFICI - </t>
    </r>
    <r>
      <rPr>
        <b/>
        <u/>
        <sz val="20"/>
        <color rgb="FF000000"/>
        <rFont val="Arial"/>
        <family val="2"/>
        <charset val="1"/>
      </rPr>
      <t>CERTIFICAZIONE E PAGAMENTI</t>
    </r>
  </si>
  <si>
    <t>L'Autorità di gestione è esposta a questo rischio?</t>
  </si>
  <si>
    <t>CR1</t>
  </si>
  <si>
    <t>Processo di verifica di gestione incompleto / inadeguato</t>
  </si>
  <si>
    <t>Interno</t>
  </si>
  <si>
    <t>CR2</t>
  </si>
  <si>
    <t>Processo di certificazione della spesa incompleto / inadeguato</t>
  </si>
  <si>
    <t>Può accadere che le certificazioni della spesa non garantiscano adeguatamente l'assenza di frodi perché l'AC non dispone delle risorse o delle competenze necessarie in materia.</t>
  </si>
  <si>
    <t>CR3</t>
  </si>
  <si>
    <t>CC 1.1</t>
  </si>
  <si>
    <t>Documento Si.Ge.Co e manuale dei controlli di I livello</t>
  </si>
  <si>
    <t>CC 1.2</t>
  </si>
  <si>
    <t>Sono presenti procedure di aggiornamento del personale che svolge le verifiche di gestione</t>
  </si>
  <si>
    <t>Eventi formativi, circolari, direttive etc.</t>
  </si>
  <si>
    <t>CC 1.3</t>
  </si>
  <si>
    <t xml:space="preserve"> Vi è una pista di controllo adeguata che consente di verificare la corrispondenza tra gli importi complessivi certificati alla Commissione e le singole registrazioni di spesa.</t>
  </si>
  <si>
    <t>piste di controllo</t>
  </si>
  <si>
    <t>CC 1.4</t>
  </si>
  <si>
    <t>L'AdG svolge un esame secondario dettagliato a campione sulle verifiche della gestione per garantire che queste ultime siano state effettuate in conformità con le direttive e le norme pertinenti.</t>
  </si>
  <si>
    <t>CC 1.5</t>
  </si>
  <si>
    <t>Vengono messe in atto azioni preventive e correttive nel caso in cui l'audit rilevi degli errori sistemici.</t>
  </si>
  <si>
    <t>azioni correttive/preventive coerenti con i rilievi emersi</t>
  </si>
  <si>
    <t>CC 2.1</t>
  </si>
  <si>
    <t>Manuale dell'AdC e relative check list</t>
  </si>
  <si>
    <t>basso</t>
  </si>
  <si>
    <t>CC 2.2</t>
  </si>
  <si>
    <t>Sono presenti procedure di aggiornamento del personale che svolge le verifiche ai fini della certificazione</t>
  </si>
  <si>
    <t>CC 2.3</t>
  </si>
  <si>
    <t>Documento Si.Ge.Co e manuale di certificazione</t>
  </si>
  <si>
    <t>strumento di controllo</t>
  </si>
  <si>
    <t>CC 3.1</t>
  </si>
  <si>
    <t xml:space="preserve">Il processo di pagamento presenta diverse fasi separate di approvazione, ove venga richiesto di dimostrare la regolarità delle spese </t>
  </si>
  <si>
    <t>Documento Si.ge.co</t>
  </si>
  <si>
    <t>CC 3.2</t>
  </si>
  <si>
    <t>CC 3.3</t>
  </si>
  <si>
    <t>L'Amministrazione regionale svolge regolarmente corsi di formazione adeguati per tutto il personale in materia di conflitto d'interesse (PTPC)</t>
  </si>
  <si>
    <t>CC 3.4</t>
  </si>
  <si>
    <t xml:space="preserve">Piano triennale prevenzione corruzione e trasparenza </t>
  </si>
  <si>
    <t>CC 3.5</t>
  </si>
  <si>
    <r>
      <rPr>
        <b/>
        <sz val="20"/>
        <color rgb="FF000000"/>
        <rFont val="Arial"/>
        <family val="2"/>
        <charset val="1"/>
      </rPr>
      <t xml:space="preserve">4: VALUTAZIONE DELL'ESPOSIZIONE A RISCHI DI FRODE SPECIFICI - </t>
    </r>
    <r>
      <rPr>
        <b/>
        <u/>
        <sz val="20"/>
        <color rgb="FF000000"/>
        <rFont val="Arial"/>
        <family val="2"/>
        <charset val="1"/>
      </rPr>
      <t>AGGIUDICAZIONE DIRETTA</t>
    </r>
    <r>
      <rPr>
        <b/>
        <sz val="20"/>
        <color rgb="FF000000"/>
        <rFont val="Arial"/>
        <family val="2"/>
        <charset val="1"/>
      </rPr>
      <t xml:space="preserve"> DA PARTE DELLE AUTORITÀ DI GESTIONE</t>
    </r>
  </si>
  <si>
    <t>PR1</t>
  </si>
  <si>
    <t>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</si>
  <si>
    <t xml:space="preserve">1) Può accadere che un membro dell'AdG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</si>
  <si>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Autorità di gestione e terzi</t>
  </si>
  <si>
    <t>PR2</t>
  </si>
  <si>
    <t>Un membro del personale di un'AdG favorisce un offerente in una procedura di gara mediante:
- specifiche atte a favorire le turbative d'asta o
- la divulgazione dei dati relativi alle offerte o
- la manipolazione delle offerte.</t>
  </si>
  <si>
    <t>1) Può accadere che un membro dell'AdG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dell'AdG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dell'AdG manipoli le offerte dopo averle ricevute per garantire la selezione di un offerente favorito</t>
  </si>
  <si>
    <t>Collusione</t>
  </si>
  <si>
    <t>PR3</t>
  </si>
  <si>
    <t>Un membro del personale di un'AdG favorisce un candidato / offerente perché:
- si è verificato un conflitto di interessi non dichiarato oppure
- sono stati versati pagamenti illeciti e tangenti</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</si>
  <si>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</si>
  <si>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PC 1.1</t>
  </si>
  <si>
    <t>PC 1.2</t>
  </si>
  <si>
    <t>Aggiudicazione ingiustificata ad un singolo fornitore</t>
  </si>
  <si>
    <t>PC 1.11</t>
  </si>
  <si>
    <t>IC 1.22</t>
  </si>
  <si>
    <t>PC 2.1</t>
  </si>
  <si>
    <t>Il sistema dei controlli dell'AdG prevede specifiche voci di controllo finalizzate  ad accertare l'osservanza delle norme  in materia di  appalti e gestione dei contratti anche con riferimento alla fattispecie in questione (in particolae verifica che i criteri di selezione utilizzati siano conformi alle Direttive sugli appalti pubblici e che  siano anche stati utilizzati dei criteri che risultano non discriminatori rispetto al diritto UE)</t>
  </si>
  <si>
    <t>PC 2.2</t>
  </si>
  <si>
    <t>PC 2.11</t>
  </si>
  <si>
    <t>PC 2.12</t>
  </si>
  <si>
    <t>PC 2.21</t>
  </si>
  <si>
    <t>L'AdG verifica che la procedura d'appalto garantisca trasparenza e apertura delle sedute di gara (ad eccezione di quella delle sedute di valutazione delle offerte tecniche)</t>
  </si>
  <si>
    <t>PC 2.22</t>
  </si>
  <si>
    <t>PC 3.1</t>
  </si>
  <si>
    <t>L'AdG/UCO fornisce indirizzi chiari sull'etica, sui conflitti di interessi, sulla trasparenza, sulla lotta alla criminalità, garantendo l'applicazione del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</si>
  <si>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PC 3.2</t>
  </si>
  <si>
    <t>Pagamenti illeciti</t>
  </si>
  <si>
    <t>PC 3.11</t>
  </si>
  <si>
    <t>PC 3.12</t>
  </si>
  <si>
    <t>PC 3.13</t>
  </si>
  <si>
    <t>Chi è esposto al rischio? 
(Autorità di gestione (AdG) / CdR / Organismi di attuazione (OA) / Autorità di certificazione (AC) / Beneficiari (BF) / Terzi</t>
  </si>
  <si>
    <t xml:space="preserve">I membri del comitato di valutazione dell'AdG/CdR influenzano deliberatamente la valutazione e la selezione dei candidati per favorire uno di loro attraverso un trattamento compiacente nei confronti della sua candidatura in fase di valutazione o esercitando pressioni su altri membri della giuria </t>
  </si>
  <si>
    <r>
      <t>L'AdG/CdR attua una politica in materia di conflitto di interessi che prevede una dichiarazione per il personale e misure per garantirne l'osservanza.</t>
    </r>
    <r>
      <rPr>
        <sz val="10"/>
        <color rgb="FFFF0000"/>
        <rFont val="Arial"/>
        <family val="2"/>
        <charset val="1"/>
      </rPr>
      <t xml:space="preserve"> </t>
    </r>
  </si>
  <si>
    <t>SC 1.8</t>
  </si>
  <si>
    <t>L'AdG/CdR svolge regolarmente corsi di formazione adeguati per tutto il personale in materia di deontologia e integrità.</t>
  </si>
  <si>
    <t xml:space="preserve">L'AdG/CdR garantisce che i suoi membri sono consapevoli delle conseguenze che comporta la partecipazione ad attività che possano mettere in dubbio la loro integrità, con una chiara descrizione di tali conseguenze e delle relative infrazioni specifiche. </t>
  </si>
  <si>
    <t>L'AdG/CdR anche attraverso il Piano anticorruzione  attua e rende pubblico un meccanismo (Whistleblower) attraverso cui i dipendenti pubblici possono denunciare le irregolarità in caso di sospetta condotta fraudolenta ai sensi della L. 190/2012</t>
  </si>
  <si>
    <t>Autorità di Gestione, CdR, Beneficiari</t>
  </si>
  <si>
    <t>Il processo di screening dell'AdG/CdR per le candidature dei progetti prevede una verifica  di tutta la documentazione di supporto nonché verifiche anche a campione sulle autodichiarazioni sostitutive ai sensi del DPR 445/2000</t>
  </si>
  <si>
    <t>Chi è esposto al rischio? 
(Autorità di gestione (AdG) / CdR /Organismi di attuazione (OA) / Autorità di certificazione (AC) / Beneficiari (BF) / Terzi</t>
  </si>
  <si>
    <t>Il rischio è interno (nell'ambito delle AdG/CdR), esterno o frutto di collusione?</t>
  </si>
  <si>
    <t>Il rischio riguarda la sua AdG/CdR?</t>
  </si>
  <si>
    <t>L'AdG/CdR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</si>
  <si>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L'AdG/CdR verifica  che si possa escludere un frazionamento artificioso dell'appalto</t>
  </si>
  <si>
    <t>L'AdG/CdR fornisce adeguate informazioni ai beneficiari finalizzate a garantire il rispetto della normativa in materia di appalti.</t>
  </si>
  <si>
    <t>Il sistema dei controlli dell'AdG/CdR prevede specifiche voci di controllo finalizzate  ad accertare l'osservanza delle norme  in materia di  appalti e gestione dei contratti anche con riferimento alla fattispecie in questione</t>
  </si>
  <si>
    <t>Il sistema dei controlli dell'AdG/CdR prevede specifiche voci di controllo finalizzate  ad accertare l'osservanza delle norme  in materia di  appalti e gestione dei contratti anche con riferimento alla fattispecie in questione (in particolare verifica che i criteri di selezione utilizzati siano conformi alle Direttive sugli appalti pubblici e che  siano anche stati utilizzati dei criteri che risultano non discriminatori rispetto al diritto UE)</t>
  </si>
  <si>
    <t>L'AdG/CdR attua e rende pubblico un meccanismo per denunciare le irregolarità in caso di sospetta condotta fraudolenta ai sensi della L. 190/2012 ( Tutela del dipendente che effettua segnalazione di illecito  -  Whistleblower)</t>
  </si>
  <si>
    <t xml:space="preserve">Il sistema dei controlli dell'AdG/CdR prevede specifiche voci di controllo finalizzate  ad accertare l'osservanza delle norme  in materia di  appalti e gestione dei contratti anche con riferimento alla fasi di pubbliczione e gestione delle procedure di gara </t>
  </si>
  <si>
    <t>L'AdG/CdR attua e rende pubblico un meccanismo per denunciare le irregolarità in caso di sospetta condotta fraudolenta ai sensi della L. 190/2012 ( Tutela del dipendente pubblico che effettua segnalazione di illecito  -  Whistleblower)</t>
  </si>
  <si>
    <t xml:space="preserve">L'AdG/CdR richiede che la procedura d'appalto preveda una seduta trasparente di apertura delle offerte. </t>
  </si>
  <si>
    <t>Il sistema dei controlli dell'AdG/CdR prevede specifiche voci di controllo finalizzate  ad accertare l'osservanza delle norme  in materia di  appalti e gestione dei contratti anche con riferimento alla fattispecie in questione, in particolare con riferimento alle verifiche in sede di gara sulle offerte anormalmente basse nonchè nella fase di esecuzione in ordine alla legittimità di eventuali varianti in corso d'opera</t>
  </si>
  <si>
    <t>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</si>
  <si>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L'AdG/CdR attua e rende pubblico un meccanismo per denunciare le irregolarità in caso di sospetta condotta fraudolenta ai sensi della L. 190/2012 (Tutela del dipendente pubblico che effettua segnalazione di illecito  -  Whistleblower)</t>
  </si>
  <si>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 la relazione di collaudo o attestazione di regolare esecuzione e l'effettiva tracciabilità dei flussi finanziari </t>
  </si>
  <si>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</si>
  <si>
    <t>L'AdG/CdR attua e rende pubblico un meccanismo per denunciare le irregolarità in caso di sospetta condotta fraudolenta ai sensi della L. 190/2012 (Tutela del dipendente che effettua segnalazione di illecito  -  Whistleblower)</t>
  </si>
  <si>
    <t>Il sistema dei controlli dell'AdG/CdR prevede specifiche voci di controllo finalizzate  ad accertare l'osservanza delle norme  in materia di  appalti e gestione dei contratti anche con riferimento alla fattispecie in questione, in particolare con riferimento  alla legittimità di eventuali varianti in corso d'opera</t>
  </si>
  <si>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</si>
  <si>
    <t xml:space="preserve">Per quanto riguarda i costi del beneficiario relativi alla manodopera, eventuali modifiche di rilievo riguardanti i membri principali del personale possono avvenire esclusivamente previa autorizzazione dell'AdG/CdR. </t>
  </si>
  <si>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</si>
  <si>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IC 8.1</t>
  </si>
  <si>
    <t>Autorità di Gestione / CdR</t>
  </si>
  <si>
    <t>Può accadere che le verifiche di gestione non garantiscano adeguatamente l'assenza di frodi perché l'AdG/CdR non dispone delle risorse o delle competenze necessarie in materia.</t>
  </si>
  <si>
    <t>Conflitti di interesse nell'AdG/CdR</t>
  </si>
  <si>
    <t xml:space="preserve">Può accadere che membri dell'AdG/CdR abbiano conflitti d'interesse che influiscono indebitamente sull'approvazione dei pagamenti relativamente a taluni beneficiari. </t>
  </si>
  <si>
    <t>Autorità di Certificazione</t>
  </si>
  <si>
    <t>Autorità di Gestione / CdR e beneficiari</t>
  </si>
  <si>
    <t>L'AdG/CdR dispone di una metodologia chiara di controllo di gestione che si basa sulle migliori pratiche comunemente accettate.</t>
  </si>
  <si>
    <t>L'AdC/CdR dispone di una metodologia di verifica che si basa sui dati messi a disposizione con il sistema informativo dell'AdG.</t>
  </si>
  <si>
    <t xml:space="preserve">Le funzioni sono nettamente definite, ripartite e separate tra l'AdG, CdR e l'AdC </t>
  </si>
  <si>
    <t>L'AdG/CdR attua una politica in materia di conflitto di interessi che prevede una dichiarazione annuale di insussistenza di cause di inconferibilità e di incompatibilità, ex art.20, comma 2, del d. lgs. n. 39/2013 - Disposizioni in materia di inconferibilità e incompatibilità di incarichi presso le pubbliche amministrazioni e presso gli enti privati in controllo pubblico, a norma dell'articolo 1, commi 49 e 50, della legge 6 novembre 2012, n. 190</t>
  </si>
  <si>
    <t>L'AdG/CdR garantisce che i suoi membri sono consapevoli delle conseguenze che comporta la partecipazione ad attività che possano mettere in dubbio la loro integrità, con una chiara descrizione di tali conseguenze e delle relative infrazioni specifiche ai sensi della L. 190/2012</t>
  </si>
  <si>
    <t>L'AdG/CdR nell'ambito del Piano triennale prevenzione, corruzione e trasparenza effettua una "mappatura delle aree a rischio corruzione" da effettuare nell'ambito delle strutture organizzative regionali per idenhtificare i rischi corruttivi, procedere alla loro valutazione, adottare le correlate misure di prevenzione e contrasto, stimare i termini per l'adozione.</t>
  </si>
  <si>
    <t>IC 3.11</t>
  </si>
  <si>
    <t>IC 3.12</t>
  </si>
  <si>
    <t>IC 7.12</t>
  </si>
  <si>
    <t>IC 1.21</t>
  </si>
  <si>
    <t>IC 1.23</t>
  </si>
  <si>
    <t>L'AdG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</si>
  <si>
    <t>L'AdG/CdR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</si>
  <si>
    <t xml:space="preserve">Check list di selezione delle operazioni
Check list rischi frode- Affidamento
SEZ 1 Selezione del candidtato- 1. Conflitto di interessi </t>
  </si>
  <si>
    <t>verifiche UCO - check list controlli I livello - verifiche autodichiarazioni ex DPR 445/2000 
Check list rischi frode- Affidamento -SEZ I Selezione del candidato- 2. False Dichiarazioni da parte dei candidati</t>
  </si>
  <si>
    <t>Verifica autodichiarazioni ai sensi del DPR 445/2000. Check list rischi frode- Affidamento- SEZ I Selezione del candidato- 3 Doppio Finanziamento</t>
  </si>
  <si>
    <t>Check list Appalti pubblici - procedure di affidamento
Check list rischio frode- Affidamenti SEZ II Attuazione e verifica- 2- Elusione gare di procedura</t>
  </si>
  <si>
    <t>Check list Appalti pubblici - procedure di affidamento Check list rischio frode- Affidamenti SEZ II Attuazione e verifica- 2- Elusione gare di procedura</t>
  </si>
  <si>
    <t>Check list Appalti pubblici - procedure di affidamento
Check list rischio frode- Affidamenti SEZ II Attuazione e verifica- 3- Manipolazione dei capitolati</t>
  </si>
  <si>
    <t>Check list Appalti pubblici - procedure di affidamento
Check list rischio frode- Affidamenti SEZ II Attuazione e verifica- 5- Offerte concordate, poco equilibrate, manipolazione offerte</t>
  </si>
  <si>
    <t>Check list Appalti pubblici - procedure di affidamento Check list rischio frode- Affidamenti SEZ II Attuazione e verifica- 5- Offerte concordate, poco equilibrate, manipolazione offerte</t>
  </si>
  <si>
    <t xml:space="preserve">Check list Appalti pubblici - domanda di rimborso
Check list rischio frode- Domande di rimborso </t>
  </si>
  <si>
    <t xml:space="preserve">Check list Appalti pubblici - domanda di rimborso/ verbali di verifiche in loco
Check list rischio frode- Domande di rimborso </t>
  </si>
  <si>
    <t xml:space="preserve">check list Domande di rimborso - scheda ammissibilità (spese personale)
Check list rischio frode- Domande di rimborso </t>
  </si>
  <si>
    <t xml:space="preserve">check list Domande di rimborso - scheda ammissibilità (spese personale) Check list rischio frode- Domande di rimborso </t>
  </si>
  <si>
    <t>Check list rischio frode- Domande di rimborso Check list rischio frode- Domande di rimborso</t>
  </si>
  <si>
    <t>check list Domande di rimborso - scheda ammissibilità (spese personale)
Check list rischio frode- domanda di rimborso</t>
  </si>
  <si>
    <t>Check list Appalti pubblici - domanda di rimborso
Check list rischio frode- domanda di rimborso</t>
  </si>
  <si>
    <t>check list Domande di rimborso - scheda ammissibilità (spese personale) Check list rischio frode- domanda di rimborso</t>
  </si>
  <si>
    <t>check list di qualità e verifiche di sistema</t>
  </si>
  <si>
    <t xml:space="preserve"> Patto d'integrità - Piano Triennale per la Prevenzione della Corruzione e per la Trasparenza (PTPCT) - Aggiornamento 2022-2024 e PIANO INTEGRATO DI ATTIVITÀ E ORGANIZZAZIONE (PIAO) 2023 2025 
</t>
  </si>
  <si>
    <t>Patto d'integrità - Piano Triennale per la Prevenzione della Corruzione e per la Trasparenza (PTPCT) - Aggiornamento 2022-2024 PIANO INTEGRATO DI ATTIVITÀ E ORGANIZZAZIONE (PIAO) 2023 2025 
Check list rischio frode- Affidamenti SEZ II Attuazione e verifica- Pagamenti illeciti</t>
  </si>
  <si>
    <t xml:space="preserve">Piano Triennale per la Prevenzione della Corruzione e per la Trasparenza (PTPCT) - Aggiornamento 2022-2024 adottato PIANO INTEGRATO DI ATTIVITÀ E ORGANIZZAZIONE (PIAO) 2023 2025 </t>
  </si>
  <si>
    <t xml:space="preserve"> Piano Triennale per la Prevenzione della Corruzione e per la Trasparenza (PTPCT) - Aggiornamento 2022-2024 PIANO INTEGRATO DI ATTIVITÀ E ORGANIZZAZIONE (PIAO) 2023 2025 
Check list rischi frode- Affidamento
SEZ 1 Selezione del candidtato- 1. Conflitto di interessi </t>
  </si>
  <si>
    <t xml:space="preserve"> Piano Triennale per la Prevenzione della Corruzione e per la Trasparenza (PTPCT) - Aggiornamento 2022-2024 PIANO INTEGRATO DI ATTIVITÀ E ORGANIZZAZIONE (PIAO) 2023 2025 </t>
  </si>
  <si>
    <t xml:space="preserve">Corsi di formazione previsti nel Piano triennale prevenzione corruzione e trasparenza e nel PIANO INTEGRATO DI ATTIVITÀ E ORGANIZZAZIONE (PIAO) 2023 2025 
</t>
  </si>
  <si>
    <t xml:space="preserve">Piano triennale prevenzione corruzione e trasparenza e PIANO INTEGRATO DI ATTIVITÀ E ORGANIZZAZIONE (PIAO) 2023 2025 (Whistleblower) </t>
  </si>
  <si>
    <t xml:space="preserve">Patto d'integrità - Piano Triennale per la Prevenzione della Corruzione e per la Trasparenza (PTPCT) - Aggiornamento 2022-2024 PIANO INTEGRATO DI ATTIVITÀ E ORGANIZZAZIONE (PIAO) 2023 2025 </t>
  </si>
  <si>
    <t xml:space="preserve">Patto d'integrità - Piano Triennale per la Prevenzione della Corruzione e per la Trasparenza (PTPCT) - Aggiornamento 2022-2024   PIANO INTEGRATO DI ATTIVITÀ E ORGANIZZAZIONE (PIAO) 2023 2025 </t>
  </si>
  <si>
    <t xml:space="preserve">Piano Triennale per la Prevenzione della Corruzione e per la Trasparenza (PTPCT) - Aggiornamento 2022-2024   PIANO INTEGRATO DI ATTIVITÀ E ORGANIZZAZIONE (PIAO) 2023 2025 </t>
  </si>
  <si>
    <t xml:space="preserve">Patto d'integrità - Piano Triennale per la Prevenzione della Corruzione e per la Trasparenza (PTPCT) - Aggiornamento 2022-2024    PIANO INTEGRATO DI ATTIVITÀ E ORGANIZZAZIONE (PIAO) 2023 2025 </t>
  </si>
  <si>
    <t xml:space="preserve">Adempimenti ex D.lgs 39/2013 PIANO INTEGRATO DI ATTIVITÀ E ORGANIZZAZIONE (PIAO) 2023 2025 </t>
  </si>
  <si>
    <t xml:space="preserve">Corsi di formazione previsti nel Piano triennale prevenzione corruzione e trasparenza e PIANO INTEGRATO DI ATTIVITÀ E ORGANIZZAZIONE (PIAO) 2023 2025 </t>
  </si>
  <si>
    <t xml:space="preserve">Misure di formazione/informazione del personale previste da Piano triennale prevenzione corruzione e trasparenza (diffusione codice comportamento dipendenti pubblici) e  PIANO INTEGRATO DI ATTIVITÀ E ORGANIZZAZIONE (PIAO) 2023 2025 </t>
  </si>
  <si>
    <t xml:space="preserve">Piano Triennale per la Prevenzione della Corruzione e per la Trasparenza (PTPCT) - Aggiornamento 2022-2024 PIANO INTEGRATO DI ATTIVITÀ E ORGANIZZAZIONE (PIAO) 2023 2025 </t>
  </si>
  <si>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o del comma 5 dell'art. 93 del Decreto legislativo 36/2023  (si deve fare riferimento alla procedura di affidamento utilizzata)riguardo il conflitto d'interesse </t>
  </si>
  <si>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o al comma 5 dell'art. 93 del Decreto legislativo 36/2023 (si deve fare riferimento alla procedura di affidamento utilizzata) riguardo il conflitto d'interesse </t>
  </si>
  <si>
    <t>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articoli 36 e 63 del Dlgs 50/2016 o dagli articoli 50 e 76 del Dlgs 36/2023 (si deve fare riferimento alla procedura di affidamento utilizzata) e delle pertinenti linee guida ANAC</t>
  </si>
  <si>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o dagli articoli 50 e 76 del Dlgs 36/2023 (si deve fare riferimento alla procedura di affidamento utilizzata) e delle pertinenti linee guida ANAC</t>
  </si>
  <si>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o del comma 5 dell'art. 93 del Decreto legislativo 36/2023  (si deve fare riferimento alla procedura di affidamento utilizzata) riguardo il conflitto d'interesse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</si>
</sst>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10]mmm\-yy"/>
    <numFmt numFmtId="165" formatCode="[$-410]mmm\-yy;@"/>
    <numFmt numFmtId="166" formatCode="[$-410]dd/mm/yyyy"/>
  </numFmts>
  <fonts count="21" x14ac:knownFonts="1">
    <font>
      <sz val="10"/>
      <color rgb="FF000000"/>
      <name val="Arial"/>
      <family val="2"/>
      <charset val="1"/>
    </font>
    <font>
      <b/>
      <sz val="12"/>
      <name val="Arial"/>
      <family val="2"/>
      <charset val="1"/>
    </font>
    <font>
      <sz val="10"/>
      <name val="Arial"/>
      <family val="2"/>
      <charset val="1"/>
    </font>
    <font>
      <b/>
      <sz val="20"/>
      <name val="Arial"/>
      <family val="2"/>
      <charset val="1"/>
    </font>
    <font>
      <b/>
      <u/>
      <sz val="20"/>
      <name val="Arial"/>
      <family val="2"/>
      <charset val="1"/>
    </font>
    <font>
      <sz val="12"/>
      <name val="Arial"/>
      <family val="2"/>
      <charset val="1"/>
    </font>
    <font>
      <sz val="12"/>
      <color rgb="FF808080"/>
      <name val="Arial"/>
      <family val="2"/>
      <charset val="1"/>
    </font>
    <font>
      <b/>
      <sz val="12"/>
      <color rgb="FFFFFFFF"/>
      <name val="Arial"/>
      <family val="2"/>
      <charset val="1"/>
    </font>
    <font>
      <b/>
      <sz val="12"/>
      <color rgb="FF000000"/>
      <name val="Arial"/>
      <family val="2"/>
      <charset val="1"/>
    </font>
    <font>
      <sz val="12"/>
      <color rgb="FF000000"/>
      <name val="Arial"/>
      <family val="2"/>
      <charset val="1"/>
    </font>
    <font>
      <sz val="12"/>
      <color rgb="FFFFFFFF"/>
      <name val="Arial"/>
      <family val="2"/>
      <charset val="1"/>
    </font>
    <font>
      <sz val="10"/>
      <color rgb="FFFF0000"/>
      <name val="Arial"/>
      <family val="2"/>
      <charset val="1"/>
    </font>
    <font>
      <strike/>
      <sz val="10"/>
      <name val="Arial"/>
      <family val="2"/>
      <charset val="1"/>
    </font>
    <font>
      <b/>
      <i/>
      <sz val="12"/>
      <color rgb="FF000000"/>
      <name val="Arial"/>
      <family val="2"/>
      <charset val="1"/>
    </font>
    <font>
      <b/>
      <sz val="20"/>
      <color rgb="FF000000"/>
      <name val="Arial"/>
      <family val="2"/>
      <charset val="1"/>
    </font>
    <font>
      <sz val="20"/>
      <name val="Arial"/>
      <family val="2"/>
      <charset val="1"/>
    </font>
    <font>
      <sz val="10"/>
      <color rgb="FFFFFFFF"/>
      <name val="Arial"/>
      <family val="2"/>
      <charset val="1"/>
    </font>
    <font>
      <sz val="18"/>
      <name val="Arial"/>
      <family val="2"/>
      <charset val="1"/>
    </font>
    <font>
      <b/>
      <u/>
      <sz val="20"/>
      <color rgb="FF000000"/>
      <name val="Arial"/>
      <family val="2"/>
      <charset val="1"/>
    </font>
    <font>
      <sz val="10"/>
      <name val="Arial"/>
      <family val="2"/>
    </font>
    <font>
      <strike/>
      <sz val="10"/>
      <name val="Arial"/>
      <family val="2"/>
    </font>
  </fonts>
  <fills count="14">
    <fill>
      <patternFill patternType="none"/>
    </fill>
    <fill>
      <patternFill patternType="gray125"/>
    </fill>
    <fill>
      <patternFill patternType="solid">
        <fgColor rgb="FFFFFF00"/>
        <bgColor rgb="FFFFFF00"/>
      </patternFill>
    </fill>
    <fill>
      <patternFill patternType="solid">
        <fgColor rgb="FF008000"/>
        <bgColor rgb="FF008080"/>
      </patternFill>
    </fill>
    <fill>
      <patternFill patternType="solid">
        <fgColor rgb="FF99CC00"/>
        <bgColor rgb="FF92D050"/>
      </patternFill>
    </fill>
    <fill>
      <patternFill patternType="solid">
        <fgColor rgb="FFFFFFFF"/>
        <bgColor rgb="FFFFFFCC"/>
      </patternFill>
    </fill>
    <fill>
      <patternFill patternType="solid">
        <fgColor rgb="FF800080"/>
        <bgColor rgb="FF800080"/>
      </patternFill>
    </fill>
    <fill>
      <patternFill patternType="solid">
        <fgColor rgb="FFCC99FF"/>
        <bgColor rgb="FFB3A2C7"/>
      </patternFill>
    </fill>
    <fill>
      <patternFill patternType="solid">
        <fgColor rgb="FFC0C0C0"/>
        <bgColor rgb="FFCCCCFF"/>
      </patternFill>
    </fill>
    <fill>
      <patternFill patternType="solid">
        <fgColor rgb="FFFF8080"/>
        <bgColor rgb="FFD99694"/>
      </patternFill>
    </fill>
    <fill>
      <patternFill patternType="solid">
        <fgColor rgb="FFFF6600"/>
        <bgColor rgb="FFE46C0A"/>
      </patternFill>
    </fill>
    <fill>
      <patternFill patternType="solid">
        <fgColor rgb="FFFFFF00"/>
        <bgColor indexed="64"/>
      </patternFill>
    </fill>
    <fill>
      <patternFill patternType="solid">
        <fgColor theme="0"/>
        <bgColor rgb="FFFFFFCC"/>
      </patternFill>
    </fill>
    <fill>
      <patternFill patternType="solid">
        <fgColor rgb="FFFFFF00"/>
        <bgColor rgb="FFFFFFCC"/>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top style="thin">
        <color auto="1"/>
      </top>
      <bottom/>
      <diagonal/>
    </border>
  </borders>
  <cellStyleXfs count="1">
    <xf numFmtId="0" fontId="0" fillId="0" borderId="0"/>
  </cellStyleXfs>
  <cellXfs count="207">
    <xf numFmtId="0" fontId="0" fillId="0" borderId="0" xfId="0"/>
    <xf numFmtId="0" fontId="1" fillId="0" borderId="0" xfId="0" applyFont="1"/>
    <xf numFmtId="0" fontId="2" fillId="0" borderId="0" xfId="0" applyFont="1" applyAlignment="1">
      <alignment wrapText="1"/>
    </xf>
    <xf numFmtId="0" fontId="2" fillId="2" borderId="0" xfId="0" applyFont="1" applyFill="1" applyAlignment="1">
      <alignment wrapText="1"/>
    </xf>
    <xf numFmtId="0" fontId="2" fillId="0" borderId="0" xfId="0" applyFont="1"/>
    <xf numFmtId="0" fontId="3" fillId="0" borderId="0" xfId="0" applyFont="1"/>
    <xf numFmtId="0" fontId="5"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0" xfId="0" applyFont="1" applyAlignment="1">
      <alignment wrapText="1"/>
    </xf>
    <xf numFmtId="0" fontId="1" fillId="3" borderId="2" xfId="0" applyFont="1" applyFill="1" applyBorder="1" applyAlignment="1">
      <alignment horizontal="left" vertical="top"/>
    </xf>
    <xf numFmtId="0" fontId="2" fillId="0" borderId="2" xfId="0" applyFont="1" applyBorder="1" applyAlignment="1">
      <alignment horizontal="left" vertical="top" wrapText="1"/>
    </xf>
    <xf numFmtId="0" fontId="2" fillId="0" borderId="1" xfId="0" applyFont="1" applyBorder="1" applyAlignment="1">
      <alignment horizontal="justify" vertical="top" wrapText="1"/>
    </xf>
    <xf numFmtId="0" fontId="2" fillId="0" borderId="2" xfId="0" applyFont="1" applyBorder="1" applyAlignment="1">
      <alignment horizontal="center" vertical="top" wrapText="1"/>
    </xf>
    <xf numFmtId="0" fontId="2" fillId="2" borderId="2" xfId="0" applyFont="1" applyFill="1" applyBorder="1" applyAlignment="1">
      <alignment horizontal="center" vertical="top"/>
    </xf>
    <xf numFmtId="0" fontId="2" fillId="2" borderId="1" xfId="0" applyFont="1" applyFill="1" applyBorder="1"/>
    <xf numFmtId="0" fontId="1" fillId="3" borderId="1" xfId="0" applyFont="1" applyFill="1" applyBorder="1"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2" fillId="2" borderId="1" xfId="0" applyFont="1" applyFill="1" applyBorder="1" applyAlignment="1">
      <alignment horizontal="center" vertical="top"/>
    </xf>
    <xf numFmtId="0" fontId="6" fillId="0" borderId="0" xfId="0" applyFont="1" applyAlignment="1">
      <alignment wrapText="1"/>
    </xf>
    <xf numFmtId="0" fontId="3" fillId="0" borderId="0" xfId="0" applyFont="1" applyAlignment="1">
      <alignment horizontal="center" wrapText="1"/>
    </xf>
    <xf numFmtId="0" fontId="7" fillId="0" borderId="0" xfId="0" applyFont="1" applyAlignment="1">
      <alignment wrapText="1"/>
    </xf>
    <xf numFmtId="0" fontId="8" fillId="0" borderId="0" xfId="0" applyFont="1" applyAlignment="1">
      <alignment wrapText="1"/>
    </xf>
    <xf numFmtId="0" fontId="8" fillId="0" borderId="4" xfId="0" applyFont="1" applyBorder="1" applyAlignment="1">
      <alignment horizontal="center" wrapText="1"/>
    </xf>
    <xf numFmtId="0" fontId="8" fillId="0" borderId="1" xfId="0" applyFont="1" applyBorder="1" applyAlignment="1">
      <alignment horizontal="center" wrapText="1"/>
    </xf>
    <xf numFmtId="0" fontId="8" fillId="0" borderId="5" xfId="0" applyFont="1" applyBorder="1" applyAlignment="1">
      <alignment horizontal="center" wrapText="1"/>
    </xf>
    <xf numFmtId="0" fontId="9" fillId="0" borderId="0" xfId="0" applyFont="1"/>
    <xf numFmtId="0" fontId="8" fillId="3" borderId="6" xfId="0" applyFont="1" applyFill="1" applyBorder="1" applyAlignment="1">
      <alignment horizontal="left" vertical="top"/>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10" fillId="0" borderId="0" xfId="0" applyFont="1"/>
    <xf numFmtId="0" fontId="0" fillId="2" borderId="1" xfId="0" applyFill="1" applyBorder="1" applyAlignment="1">
      <alignment horizontal="center" vertical="top"/>
    </xf>
    <xf numFmtId="0" fontId="0" fillId="4" borderId="2" xfId="0" applyFill="1"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xf numFmtId="49" fontId="2" fillId="2" borderId="1" xfId="0" applyNumberFormat="1" applyFont="1" applyFill="1" applyBorder="1" applyAlignment="1">
      <alignment horizontal="center" vertical="top" wrapText="1"/>
    </xf>
    <xf numFmtId="0" fontId="0" fillId="0" borderId="1" xfId="0" applyBorder="1" applyAlignment="1">
      <alignment horizontal="center" vertical="top"/>
    </xf>
    <xf numFmtId="0" fontId="2" fillId="5" borderId="1" xfId="0" applyFont="1" applyFill="1" applyBorder="1" applyAlignment="1">
      <alignment vertical="top" wrapText="1"/>
    </xf>
    <xf numFmtId="0" fontId="8" fillId="0" borderId="9" xfId="0" applyFont="1" applyBorder="1" applyAlignment="1">
      <alignment horizontal="center" wrapText="1"/>
    </xf>
    <xf numFmtId="0" fontId="0" fillId="4" borderId="1" xfId="0" applyFill="1" applyBorder="1" applyAlignment="1">
      <alignment horizontal="center" vertical="top"/>
    </xf>
    <xf numFmtId="0" fontId="0" fillId="2" borderId="1" xfId="0" applyFill="1" applyBorder="1" applyAlignment="1">
      <alignment vertical="top"/>
    </xf>
    <xf numFmtId="0" fontId="8" fillId="0" borderId="0" xfId="0" applyFont="1" applyAlignment="1">
      <alignment horizontal="center" wrapText="1"/>
    </xf>
    <xf numFmtId="0" fontId="9" fillId="0" borderId="0" xfId="0" applyFont="1" applyAlignment="1">
      <alignment horizontal="left" vertical="top" wrapText="1"/>
    </xf>
    <xf numFmtId="0" fontId="0" fillId="2" borderId="2" xfId="0" applyFill="1" applyBorder="1" applyAlignment="1">
      <alignment horizontal="center" vertical="top"/>
    </xf>
    <xf numFmtId="0" fontId="2" fillId="0" borderId="1" xfId="0" applyFont="1" applyBorder="1" applyAlignment="1">
      <alignment vertical="top"/>
    </xf>
    <xf numFmtId="0" fontId="2" fillId="0" borderId="1" xfId="0" applyFont="1" applyBorder="1" applyAlignment="1">
      <alignment vertical="top" wrapText="1"/>
    </xf>
    <xf numFmtId="0" fontId="0" fillId="2" borderId="1" xfId="0" applyFill="1" applyBorder="1" applyAlignment="1">
      <alignment horizontal="center" vertical="top" wrapText="1"/>
    </xf>
    <xf numFmtId="0" fontId="0" fillId="0" borderId="2" xfId="0" applyBorder="1" applyAlignment="1">
      <alignment horizontal="center" vertical="top"/>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0" xfId="0" applyFont="1" applyAlignment="1">
      <alignment horizontal="center" wrapText="1"/>
    </xf>
    <xf numFmtId="0" fontId="5" fillId="0" borderId="0" xfId="0" applyFont="1"/>
    <xf numFmtId="0" fontId="1" fillId="3" borderId="6" xfId="0" applyFont="1" applyFill="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0" xfId="0" applyFont="1" applyAlignment="1">
      <alignment horizontal="left" vertical="top" wrapText="1"/>
    </xf>
    <xf numFmtId="0" fontId="2" fillId="4" borderId="1" xfId="0" applyFont="1" applyFill="1" applyBorder="1" applyAlignment="1">
      <alignment horizontal="center" vertical="top"/>
    </xf>
    <xf numFmtId="0" fontId="2" fillId="2" borderId="1" xfId="0" applyFont="1" applyFill="1" applyBorder="1" applyAlignment="1">
      <alignment horizontal="center" vertical="top" wrapText="1"/>
    </xf>
    <xf numFmtId="0" fontId="2" fillId="0" borderId="1" xfId="0" applyFont="1" applyBorder="1" applyAlignment="1">
      <alignment horizontal="center" vertical="top"/>
    </xf>
    <xf numFmtId="0" fontId="1" fillId="0" borderId="9" xfId="0" applyFont="1" applyBorder="1" applyAlignment="1">
      <alignment horizontal="center" wrapText="1"/>
    </xf>
    <xf numFmtId="0" fontId="2" fillId="0" borderId="0" xfId="0" applyFont="1" applyAlignment="1">
      <alignment horizontal="center" vertical="top"/>
    </xf>
    <xf numFmtId="0" fontId="2" fillId="4" borderId="0" xfId="0" applyFont="1" applyFill="1" applyAlignment="1">
      <alignment horizontal="center" vertical="top"/>
    </xf>
    <xf numFmtId="0" fontId="2" fillId="2" borderId="0" xfId="0" applyFont="1" applyFill="1" applyAlignment="1">
      <alignment horizontal="left" vertical="top"/>
    </xf>
    <xf numFmtId="0" fontId="2" fillId="2" borderId="0" xfId="0" applyFont="1" applyFill="1" applyAlignment="1">
      <alignment horizontal="center" vertical="center"/>
    </xf>
    <xf numFmtId="164" fontId="2" fillId="2" borderId="0" xfId="0" applyNumberFormat="1" applyFont="1" applyFill="1" applyAlignment="1">
      <alignment horizontal="center" vertical="top"/>
    </xf>
    <xf numFmtId="0" fontId="2" fillId="2" borderId="0" xfId="0" applyFont="1" applyFill="1" applyAlignment="1">
      <alignment horizontal="center" vertical="top"/>
    </xf>
    <xf numFmtId="0" fontId="1" fillId="0" borderId="0" xfId="0" applyFont="1" applyAlignment="1">
      <alignment vertical="top"/>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0" fontId="5" fillId="0" borderId="0" xfId="0" applyFont="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0" xfId="0" applyFont="1" applyAlignment="1">
      <alignment vertical="top" wrapText="1"/>
    </xf>
    <xf numFmtId="0" fontId="15" fillId="0" borderId="0" xfId="0" applyFont="1" applyAlignment="1">
      <alignment vertical="top"/>
    </xf>
    <xf numFmtId="0" fontId="1" fillId="6" borderId="1" xfId="0" applyFont="1" applyFill="1" applyBorder="1" applyAlignment="1">
      <alignment horizontal="left" vertical="top"/>
    </xf>
    <xf numFmtId="0" fontId="0" fillId="0" borderId="1" xfId="0" applyBorder="1" applyAlignment="1">
      <alignment horizontal="left" vertical="top" wrapText="1"/>
    </xf>
    <xf numFmtId="0" fontId="2" fillId="2" borderId="1" xfId="0" applyFont="1" applyFill="1" applyBorder="1" applyAlignment="1">
      <alignment vertical="top"/>
    </xf>
    <xf numFmtId="0" fontId="1" fillId="6" borderId="2" xfId="0" applyFont="1" applyFill="1" applyBorder="1" applyAlignment="1">
      <alignment horizontal="left" vertical="top"/>
    </xf>
    <xf numFmtId="0" fontId="0" fillId="0" borderId="2" xfId="0" applyBorder="1" applyAlignment="1">
      <alignment horizontal="left" vertical="top" wrapText="1"/>
    </xf>
    <xf numFmtId="0" fontId="1" fillId="7" borderId="2" xfId="0" applyFont="1" applyFill="1" applyBorder="1" applyAlignment="1">
      <alignment horizontal="left" vertical="top"/>
    </xf>
    <xf numFmtId="0" fontId="1" fillId="7" borderId="1" xfId="0" applyFont="1" applyFill="1" applyBorder="1" applyAlignment="1">
      <alignment horizontal="left" vertical="top"/>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5" fillId="0" borderId="0" xfId="0" applyFont="1" applyAlignment="1">
      <alignment vertical="top"/>
    </xf>
    <xf numFmtId="0" fontId="1" fillId="6" borderId="6" xfId="0" applyFont="1" applyFill="1" applyBorder="1" applyAlignment="1">
      <alignment horizontal="left" vertical="top"/>
    </xf>
    <xf numFmtId="0" fontId="1" fillId="8" borderId="12" xfId="0" applyFont="1" applyFill="1" applyBorder="1" applyAlignment="1">
      <alignment horizontal="left" vertical="top" wrapText="1"/>
    </xf>
    <xf numFmtId="0" fontId="1" fillId="0" borderId="9" xfId="0" applyFont="1" applyBorder="1" applyAlignment="1">
      <alignment horizontal="center" vertical="top" wrapText="1"/>
    </xf>
    <xf numFmtId="0" fontId="8" fillId="0" borderId="1" xfId="0" applyFont="1" applyBorder="1" applyAlignment="1">
      <alignment horizontal="center" vertical="top" wrapText="1"/>
    </xf>
    <xf numFmtId="0" fontId="16" fillId="0" borderId="0" xfId="0" applyFont="1"/>
    <xf numFmtId="0" fontId="10" fillId="0" borderId="0" xfId="0" applyFont="1" applyAlignment="1">
      <alignment wrapText="1"/>
    </xf>
    <xf numFmtId="0" fontId="8" fillId="6" borderId="6" xfId="0" applyFont="1" applyFill="1" applyBorder="1" applyAlignment="1">
      <alignment horizontal="left" vertical="top"/>
    </xf>
    <xf numFmtId="0" fontId="2" fillId="0" borderId="9" xfId="0" applyFont="1" applyBorder="1" applyAlignment="1">
      <alignment horizontal="center" vertical="top"/>
    </xf>
    <xf numFmtId="164" fontId="11" fillId="2" borderId="11" xfId="0" applyNumberFormat="1" applyFont="1" applyFill="1" applyBorder="1" applyAlignment="1">
      <alignment horizontal="center" vertical="top"/>
    </xf>
    <xf numFmtId="0" fontId="2" fillId="2" borderId="9" xfId="0" applyFont="1" applyFill="1" applyBorder="1" applyAlignment="1">
      <alignment horizontal="center" vertical="top"/>
    </xf>
    <xf numFmtId="0" fontId="2" fillId="0" borderId="14" xfId="0" applyFont="1" applyBorder="1" applyAlignment="1">
      <alignment vertical="top" wrapText="1"/>
    </xf>
    <xf numFmtId="0" fontId="11" fillId="2" borderId="1" xfId="0" applyFont="1" applyFill="1" applyBorder="1" applyAlignment="1">
      <alignment horizontal="center"/>
    </xf>
    <xf numFmtId="0" fontId="2" fillId="0" borderId="2" xfId="0" applyFont="1" applyBorder="1" applyAlignment="1">
      <alignment vertical="top"/>
    </xf>
    <xf numFmtId="0" fontId="2" fillId="0" borderId="15" xfId="0" applyFont="1" applyBorder="1"/>
    <xf numFmtId="0" fontId="2" fillId="0" borderId="1" xfId="0" applyFont="1" applyBorder="1"/>
    <xf numFmtId="0" fontId="17" fillId="0" borderId="0" xfId="0" applyFont="1" applyAlignment="1">
      <alignment horizontal="center" vertical="top"/>
    </xf>
    <xf numFmtId="0" fontId="0" fillId="0" borderId="0" xfId="0" applyAlignment="1">
      <alignment wrapText="1"/>
    </xf>
    <xf numFmtId="0" fontId="14" fillId="0" borderId="0" xfId="0" applyFont="1"/>
    <xf numFmtId="0" fontId="8" fillId="0" borderId="1" xfId="0" applyFont="1" applyBorder="1" applyAlignment="1">
      <alignment wrapText="1"/>
    </xf>
    <xf numFmtId="0" fontId="8" fillId="9" borderId="2" xfId="0" applyFont="1" applyFill="1" applyBorder="1" applyAlignment="1">
      <alignment horizontal="left" vertical="top"/>
    </xf>
    <xf numFmtId="0" fontId="0" fillId="2" borderId="1" xfId="0" applyFill="1" applyBorder="1" applyAlignment="1">
      <alignment horizontal="center" vertical="center"/>
    </xf>
    <xf numFmtId="0" fontId="0" fillId="2" borderId="1" xfId="0" applyFill="1" applyBorder="1" applyAlignment="1">
      <alignment horizontal="left" vertical="center"/>
    </xf>
    <xf numFmtId="0" fontId="0" fillId="0" borderId="0" xfId="0" applyAlignment="1">
      <alignment vertical="top"/>
    </xf>
    <xf numFmtId="0" fontId="6" fillId="0" borderId="0" xfId="0" applyFont="1" applyAlignment="1">
      <alignment vertical="top" wrapText="1"/>
    </xf>
    <xf numFmtId="0" fontId="3" fillId="0" borderId="0" xfId="0" applyFont="1" applyAlignment="1">
      <alignment horizontal="center" vertical="top" wrapText="1"/>
    </xf>
    <xf numFmtId="0" fontId="8" fillId="0" borderId="0" xfId="0" applyFont="1" applyAlignment="1">
      <alignment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0" xfId="0" applyFont="1" applyAlignment="1">
      <alignment horizontal="center" vertical="top" wrapText="1"/>
    </xf>
    <xf numFmtId="0" fontId="9" fillId="0" borderId="0" xfId="0" applyFont="1" applyAlignment="1">
      <alignment vertical="top"/>
    </xf>
    <xf numFmtId="0" fontId="8" fillId="9" borderId="6" xfId="0" applyFont="1" applyFill="1" applyBorder="1" applyAlignment="1">
      <alignment horizontal="left" vertical="top"/>
    </xf>
    <xf numFmtId="0" fontId="0" fillId="0" borderId="10" xfId="0" applyBorder="1" applyAlignment="1">
      <alignment vertical="top" wrapText="1"/>
    </xf>
    <xf numFmtId="0" fontId="8" fillId="0" borderId="9" xfId="0" applyFont="1" applyBorder="1" applyAlignment="1">
      <alignment horizontal="center" vertical="top" wrapText="1"/>
    </xf>
    <xf numFmtId="166" fontId="0" fillId="2" borderId="1" xfId="0" applyNumberFormat="1" applyFill="1" applyBorder="1" applyAlignment="1">
      <alignment horizontal="center" vertical="top"/>
    </xf>
    <xf numFmtId="0" fontId="1" fillId="9" borderId="6" xfId="0" applyFont="1" applyFill="1" applyBorder="1" applyAlignment="1">
      <alignment horizontal="left" vertical="top"/>
    </xf>
    <xf numFmtId="0" fontId="2" fillId="2" borderId="1" xfId="0" applyFont="1" applyFill="1" applyBorder="1" applyAlignment="1">
      <alignment horizontal="center" vertical="center"/>
    </xf>
    <xf numFmtId="0" fontId="8" fillId="10" borderId="2" xfId="0" applyFont="1" applyFill="1" applyBorder="1" applyAlignment="1">
      <alignment vertical="top"/>
    </xf>
    <xf numFmtId="0" fontId="0" fillId="2" borderId="1" xfId="0" applyFill="1" applyBorder="1"/>
    <xf numFmtId="0" fontId="8" fillId="10" borderId="1" xfId="0" applyFont="1" applyFill="1" applyBorder="1" applyAlignment="1">
      <alignment vertical="top"/>
    </xf>
    <xf numFmtId="0" fontId="1" fillId="10" borderId="6" xfId="0" applyFont="1" applyFill="1" applyBorder="1" applyAlignment="1">
      <alignment horizontal="left" vertical="top"/>
    </xf>
    <xf numFmtId="0" fontId="2" fillId="5" borderId="1" xfId="0" applyFont="1" applyFill="1" applyBorder="1" applyAlignment="1">
      <alignment vertical="top"/>
    </xf>
    <xf numFmtId="0" fontId="11" fillId="2" borderId="11" xfId="0" applyFont="1" applyFill="1" applyBorder="1" applyAlignment="1">
      <alignment horizontal="center" vertical="top"/>
    </xf>
    <xf numFmtId="0" fontId="2" fillId="11" borderId="0" xfId="0" applyFont="1" applyFill="1"/>
    <xf numFmtId="165" fontId="2" fillId="2" borderId="11" xfId="0" applyNumberFormat="1" applyFont="1" applyFill="1" applyBorder="1" applyAlignment="1">
      <alignment horizontal="center" vertical="top"/>
    </xf>
    <xf numFmtId="0" fontId="1" fillId="8" borderId="1" xfId="0" applyFont="1" applyFill="1" applyBorder="1" applyAlignment="1">
      <alignment horizontal="left" vertical="top" wrapText="1"/>
    </xf>
    <xf numFmtId="0" fontId="2" fillId="2" borderId="1" xfId="0" applyFont="1" applyFill="1" applyBorder="1" applyAlignment="1">
      <alignment horizontal="center"/>
    </xf>
    <xf numFmtId="0" fontId="0" fillId="12" borderId="1" xfId="0" applyFill="1" applyBorder="1" applyAlignment="1">
      <alignment vertical="top" wrapText="1"/>
    </xf>
    <xf numFmtId="0" fontId="2" fillId="13" borderId="1" xfId="0" applyFont="1" applyFill="1" applyBorder="1" applyAlignment="1">
      <alignment horizontal="center" vertical="top"/>
    </xf>
    <xf numFmtId="49" fontId="2" fillId="13" borderId="1" xfId="0" applyNumberFormat="1" applyFont="1" applyFill="1" applyBorder="1" applyAlignment="1">
      <alignment horizontal="center" vertical="top" wrapText="1"/>
    </xf>
    <xf numFmtId="0" fontId="2" fillId="11" borderId="13" xfId="0" applyFont="1" applyFill="1" applyBorder="1"/>
    <xf numFmtId="0" fontId="19" fillId="2" borderId="1" xfId="0" applyFont="1" applyFill="1" applyBorder="1" applyAlignment="1">
      <alignment horizontal="center" vertical="top"/>
    </xf>
    <xf numFmtId="0" fontId="19" fillId="2" borderId="1" xfId="0" applyFont="1" applyFill="1" applyBorder="1" applyAlignment="1">
      <alignment horizontal="left" vertical="center"/>
    </xf>
    <xf numFmtId="0" fontId="19" fillId="2" borderId="13" xfId="0" applyFont="1" applyFill="1" applyBorder="1" applyAlignment="1">
      <alignment horizontal="center" vertical="center"/>
    </xf>
    <xf numFmtId="0" fontId="20" fillId="2" borderId="11" xfId="0" applyFont="1" applyFill="1" applyBorder="1" applyAlignment="1">
      <alignment horizontal="center" vertical="top"/>
    </xf>
    <xf numFmtId="0" fontId="19" fillId="2" borderId="1" xfId="0" applyFont="1" applyFill="1" applyBorder="1" applyAlignment="1">
      <alignment horizontal="center" vertical="center"/>
    </xf>
    <xf numFmtId="0" fontId="19" fillId="11" borderId="13" xfId="0" applyFont="1" applyFill="1" applyBorder="1" applyAlignment="1">
      <alignment vertical="top"/>
    </xf>
    <xf numFmtId="164" fontId="19" fillId="2" borderId="14" xfId="0" applyNumberFormat="1" applyFont="1" applyFill="1" applyBorder="1" applyAlignment="1">
      <alignment horizontal="center" vertical="top"/>
    </xf>
    <xf numFmtId="164" fontId="19" fillId="2" borderId="13" xfId="0" applyNumberFormat="1" applyFont="1" applyFill="1" applyBorder="1" applyAlignment="1">
      <alignment horizontal="center" vertical="top"/>
    </xf>
    <xf numFmtId="0" fontId="2" fillId="2" borderId="1" xfId="0" applyFont="1" applyFill="1" applyBorder="1" applyAlignment="1">
      <alignment horizontal="left" vertical="center"/>
    </xf>
    <xf numFmtId="0" fontId="2" fillId="2" borderId="13" xfId="0" applyFont="1" applyFill="1" applyBorder="1" applyAlignment="1">
      <alignment horizontal="left" vertical="top"/>
    </xf>
    <xf numFmtId="0" fontId="2" fillId="2" borderId="11" xfId="0" applyFont="1" applyFill="1" applyBorder="1" applyAlignment="1">
      <alignment horizontal="left" vertical="top" wrapText="1"/>
    </xf>
    <xf numFmtId="164" fontId="2" fillId="2" borderId="13" xfId="0" applyNumberFormat="1" applyFont="1" applyFill="1" applyBorder="1" applyAlignment="1">
      <alignment horizontal="center" vertical="top"/>
    </xf>
    <xf numFmtId="164" fontId="2" fillId="2" borderId="14" xfId="0" applyNumberFormat="1" applyFont="1" applyFill="1" applyBorder="1" applyAlignment="1">
      <alignment horizontal="center" vertical="top"/>
    </xf>
    <xf numFmtId="0" fontId="2" fillId="2" borderId="1" xfId="0" applyFont="1" applyFill="1" applyBorder="1" applyAlignment="1">
      <alignment horizontal="left" vertical="top"/>
    </xf>
    <xf numFmtId="0" fontId="2" fillId="2" borderId="13" xfId="0" applyFont="1" applyFill="1" applyBorder="1" applyAlignment="1">
      <alignment horizontal="center" vertical="center"/>
    </xf>
    <xf numFmtId="164" fontId="2" fillId="2" borderId="11" xfId="0" applyNumberFormat="1" applyFont="1" applyFill="1" applyBorder="1" applyAlignment="1">
      <alignment horizontal="center" vertical="top"/>
    </xf>
    <xf numFmtId="0" fontId="2" fillId="2" borderId="11" xfId="0" applyFont="1" applyFill="1" applyBorder="1" applyAlignment="1">
      <alignment horizontal="center" vertical="top"/>
    </xf>
    <xf numFmtId="165" fontId="2" fillId="2" borderId="13" xfId="0" applyNumberFormat="1" applyFont="1" applyFill="1" applyBorder="1" applyAlignment="1">
      <alignment horizontal="center" vertical="top"/>
    </xf>
    <xf numFmtId="165" fontId="2" fillId="2" borderId="14" xfId="0" applyNumberFormat="1" applyFont="1" applyFill="1" applyBorder="1" applyAlignment="1">
      <alignment horizontal="center" vertical="top"/>
    </xf>
    <xf numFmtId="0" fontId="2" fillId="0" borderId="13" xfId="0" applyFont="1" applyBorder="1" applyAlignment="1">
      <alignment vertical="top"/>
    </xf>
    <xf numFmtId="0" fontId="3" fillId="0" borderId="1" xfId="0" applyFont="1" applyBorder="1" applyAlignment="1">
      <alignment horizontal="center" wrapText="1"/>
    </xf>
    <xf numFmtId="0" fontId="0" fillId="0" borderId="1" xfId="0" applyBorder="1" applyAlignment="1">
      <alignment horizontal="center" vertical="top"/>
    </xf>
    <xf numFmtId="0" fontId="0" fillId="4" borderId="2" xfId="0" applyFill="1" applyBorder="1" applyAlignment="1">
      <alignment horizontal="center" vertical="top"/>
    </xf>
    <xf numFmtId="0" fontId="0" fillId="4" borderId="1" xfId="0" applyFill="1" applyBorder="1" applyAlignment="1">
      <alignment horizontal="center" vertical="top"/>
    </xf>
    <xf numFmtId="0" fontId="19" fillId="2" borderId="13" xfId="0" applyFont="1" applyFill="1" applyBorder="1" applyAlignment="1">
      <alignment horizontal="left" wrapText="1"/>
    </xf>
    <xf numFmtId="0" fontId="12" fillId="2" borderId="11" xfId="0" applyFont="1" applyFill="1" applyBorder="1" applyAlignment="1">
      <alignment horizontal="left" wrapText="1"/>
    </xf>
    <xf numFmtId="164" fontId="0" fillId="2" borderId="1" xfId="0" applyNumberFormat="1" applyFill="1" applyBorder="1" applyAlignment="1">
      <alignment horizontal="center" vertical="top"/>
    </xf>
    <xf numFmtId="0" fontId="2" fillId="2" borderId="13" xfId="0" applyFont="1" applyFill="1" applyBorder="1" applyAlignment="1">
      <alignment horizontal="left" wrapText="1"/>
    </xf>
    <xf numFmtId="0" fontId="2" fillId="2" borderId="11" xfId="0" applyFont="1" applyFill="1" applyBorder="1" applyAlignment="1">
      <alignment horizontal="left" wrapText="1"/>
    </xf>
    <xf numFmtId="0" fontId="12" fillId="2" borderId="1" xfId="0" applyFont="1" applyFill="1" applyBorder="1" applyAlignment="1">
      <alignment horizontal="left" wrapText="1"/>
    </xf>
    <xf numFmtId="0" fontId="0" fillId="2" borderId="1" xfId="0" applyFill="1" applyBorder="1" applyAlignment="1">
      <alignment horizontal="center" vertical="top"/>
    </xf>
    <xf numFmtId="0" fontId="0" fillId="2" borderId="1" xfId="0" applyFill="1" applyBorder="1" applyAlignment="1">
      <alignment horizontal="center"/>
    </xf>
    <xf numFmtId="0" fontId="8" fillId="0" borderId="1" xfId="0" applyFont="1" applyBorder="1" applyAlignment="1">
      <alignment horizontal="center" wrapText="1"/>
    </xf>
    <xf numFmtId="0" fontId="3" fillId="0" borderId="3" xfId="0" applyFont="1" applyBorder="1" applyAlignment="1">
      <alignment horizontal="center" wrapText="1"/>
    </xf>
    <xf numFmtId="0" fontId="2" fillId="2" borderId="1" xfId="0" applyFont="1" applyFill="1" applyBorder="1" applyAlignment="1">
      <alignment horizontal="left" wrapText="1"/>
    </xf>
    <xf numFmtId="164" fontId="2" fillId="2" borderId="1" xfId="0" applyNumberFormat="1" applyFont="1" applyFill="1" applyBorder="1" applyAlignment="1">
      <alignment horizontal="center" vertical="top"/>
    </xf>
    <xf numFmtId="0" fontId="2" fillId="2" borderId="1" xfId="0" applyFont="1" applyFill="1" applyBorder="1" applyAlignment="1">
      <alignment horizontal="left" wrapText="1" readingOrder="1"/>
    </xf>
    <xf numFmtId="49" fontId="2"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2" fillId="2" borderId="1" xfId="0" applyFont="1" applyFill="1" applyBorder="1" applyAlignment="1">
      <alignment horizontal="center" vertical="top"/>
    </xf>
    <xf numFmtId="0" fontId="2" fillId="0" borderId="1" xfId="0" applyFont="1" applyBorder="1" applyAlignment="1">
      <alignment horizontal="center" vertical="top"/>
    </xf>
    <xf numFmtId="0" fontId="2" fillId="4" borderId="1" xfId="0" applyFont="1" applyFill="1" applyBorder="1" applyAlignment="1">
      <alignment horizontal="center" vertical="top"/>
    </xf>
    <xf numFmtId="0" fontId="1" fillId="0" borderId="1" xfId="0" applyFont="1" applyBorder="1" applyAlignment="1">
      <alignment horizontal="center" wrapText="1"/>
    </xf>
    <xf numFmtId="0" fontId="2" fillId="0" borderId="10" xfId="0" applyFont="1" applyBorder="1" applyAlignment="1">
      <alignment horizontal="center" vertical="top"/>
    </xf>
    <xf numFmtId="0" fontId="19" fillId="2" borderId="11" xfId="0" applyFont="1" applyFill="1" applyBorder="1" applyAlignment="1">
      <alignment horizontal="left" vertical="top"/>
    </xf>
    <xf numFmtId="0" fontId="20" fillId="2" borderId="11" xfId="0" applyFont="1" applyFill="1" applyBorder="1" applyAlignment="1">
      <alignment horizontal="left" vertical="top"/>
    </xf>
    <xf numFmtId="164" fontId="19" fillId="2" borderId="1" xfId="0" applyNumberFormat="1" applyFont="1" applyFill="1" applyBorder="1" applyAlignment="1">
      <alignment horizontal="center" vertical="top"/>
    </xf>
    <xf numFmtId="0" fontId="3" fillId="0" borderId="1" xfId="0" applyFont="1" applyBorder="1" applyAlignment="1">
      <alignment horizontal="center" vertical="top" wrapText="1"/>
    </xf>
    <xf numFmtId="0" fontId="3" fillId="6" borderId="1" xfId="0" applyFont="1" applyFill="1" applyBorder="1" applyAlignment="1">
      <alignment horizontal="left" vertical="top"/>
    </xf>
    <xf numFmtId="0" fontId="3" fillId="7" borderId="1" xfId="0" applyFont="1" applyFill="1" applyBorder="1" applyAlignment="1">
      <alignment horizontal="left" vertical="top"/>
    </xf>
    <xf numFmtId="0" fontId="2" fillId="2" borderId="1" xfId="0" applyFont="1" applyFill="1" applyBorder="1" applyAlignment="1">
      <alignment horizontal="left" vertical="top" wrapText="1"/>
    </xf>
    <xf numFmtId="0" fontId="1" fillId="0" borderId="1" xfId="0" applyFont="1" applyBorder="1" applyAlignment="1">
      <alignment horizontal="center" vertical="top" wrapText="1"/>
    </xf>
    <xf numFmtId="0" fontId="8" fillId="0" borderId="1" xfId="0" applyFont="1" applyBorder="1" applyAlignment="1">
      <alignment horizontal="center" vertical="top" wrapText="1"/>
    </xf>
    <xf numFmtId="0" fontId="3" fillId="0" borderId="3" xfId="0" applyFont="1" applyBorder="1" applyAlignment="1">
      <alignment horizontal="center" vertical="top" wrapText="1"/>
    </xf>
    <xf numFmtId="0" fontId="1" fillId="8" borderId="1" xfId="0" applyFont="1" applyFill="1" applyBorder="1" applyAlignment="1">
      <alignment horizontal="left" vertical="top" wrapText="1"/>
    </xf>
    <xf numFmtId="0" fontId="11" fillId="2" borderId="1" xfId="0" applyFont="1" applyFill="1" applyBorder="1" applyAlignment="1">
      <alignment horizontal="left" wrapText="1"/>
    </xf>
    <xf numFmtId="0" fontId="8" fillId="8" borderId="1" xfId="0" applyFont="1" applyFill="1" applyBorder="1" applyAlignment="1">
      <alignment horizontal="left" wrapText="1"/>
    </xf>
    <xf numFmtId="0" fontId="1" fillId="8" borderId="1" xfId="0" applyFont="1" applyFill="1" applyBorder="1" applyAlignment="1">
      <alignment horizontal="left" wrapText="1"/>
    </xf>
    <xf numFmtId="0" fontId="2" fillId="2" borderId="1" xfId="0" applyFont="1" applyFill="1" applyBorder="1" applyAlignment="1">
      <alignment vertical="top" wrapText="1"/>
    </xf>
    <xf numFmtId="0" fontId="2" fillId="2" borderId="1" xfId="0" applyFont="1" applyFill="1" applyBorder="1" applyAlignment="1">
      <alignment horizontal="center"/>
    </xf>
    <xf numFmtId="0" fontId="2" fillId="2" borderId="1" xfId="0" applyFont="1" applyFill="1" applyBorder="1" applyAlignment="1">
      <alignment horizontal="left" vertical="top"/>
    </xf>
    <xf numFmtId="0" fontId="2" fillId="0" borderId="0" xfId="0" applyFont="1" applyAlignment="1">
      <alignment horizontal="left" wrapText="1"/>
    </xf>
    <xf numFmtId="165" fontId="2" fillId="2" borderId="1" xfId="0" applyNumberFormat="1" applyFont="1" applyFill="1" applyBorder="1" applyAlignment="1">
      <alignment horizontal="center" vertical="top"/>
    </xf>
    <xf numFmtId="0" fontId="0" fillId="4" borderId="13" xfId="0" applyFill="1" applyBorder="1" applyAlignment="1">
      <alignment horizontal="center" vertical="top"/>
    </xf>
    <xf numFmtId="0" fontId="2" fillId="2" borderId="2" xfId="0" applyFont="1" applyFill="1" applyBorder="1" applyAlignment="1">
      <alignment horizontal="center" vertical="top"/>
    </xf>
    <xf numFmtId="0" fontId="2" fillId="0" borderId="2" xfId="0" applyFont="1" applyBorder="1" applyAlignment="1">
      <alignment horizontal="center" vertical="top"/>
    </xf>
    <xf numFmtId="0" fontId="2" fillId="4" borderId="16" xfId="0" applyFont="1" applyFill="1" applyBorder="1" applyAlignment="1">
      <alignment horizontal="center" vertical="top"/>
    </xf>
    <xf numFmtId="0" fontId="2" fillId="2" borderId="12" xfId="0" applyFont="1" applyFill="1" applyBorder="1" applyAlignment="1">
      <alignment horizontal="center" vertical="top"/>
    </xf>
    <xf numFmtId="0" fontId="2" fillId="4" borderId="2" xfId="0" applyFont="1" applyFill="1" applyBorder="1" applyAlignment="1">
      <alignment horizontal="center" vertical="top"/>
    </xf>
    <xf numFmtId="0" fontId="19" fillId="5" borderId="1" xfId="0" applyFont="1" applyFill="1" applyBorder="1" applyAlignment="1">
      <alignment vertical="top" wrapText="1"/>
    </xf>
    <xf numFmtId="0" fontId="19" fillId="0" borderId="1" xfId="0" applyFont="1" applyBorder="1" applyAlignment="1">
      <alignment vertical="top" wrapText="1"/>
    </xf>
  </cellXfs>
  <cellStyles count="1">
    <cellStyle name="Normale" xfId="0" builtinId="0"/>
  </cellStyles>
  <dxfs count="278">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B3A2C7"/>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D99694"/>
      <rgbColor rgb="FFCC99FF"/>
      <rgbColor rgb="FFFCD5B5"/>
      <rgbColor rgb="FF3366FF"/>
      <rgbColor rgb="FF33CCCC"/>
      <rgbColor rgb="FF99CC00"/>
      <rgbColor rgb="FFFFC000"/>
      <rgbColor rgb="FFE46C0A"/>
      <rgbColor rgb="FFFF6600"/>
      <rgbColor rgb="FF666699"/>
      <rgbColor rgb="FF92D050"/>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usernames" Target="revisions/userNames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revisionHeaders" Target="revisions/revisionHeader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revisions/_rels/revisionHeaders.xml.rels><?xml version="1.0" encoding="UTF-8" standalone="yes"?>
<Relationships xmlns="http://schemas.openxmlformats.org/package/2006/relationships"><Relationship Id="rId80" Type="http://schemas.openxmlformats.org/officeDocument/2006/relationships/revisionLog" Target="revisionLog80.xml"/><Relationship Id="rId85" Type="http://schemas.openxmlformats.org/officeDocument/2006/relationships/revisionLog" Target="revisionLog4.xml"/><Relationship Id="rId84" Type="http://schemas.openxmlformats.org/officeDocument/2006/relationships/revisionLog" Target="revisionLog3.xml"/><Relationship Id="rId83" Type="http://schemas.openxmlformats.org/officeDocument/2006/relationships/revisionLog" Target="revisionLog2.xml"/><Relationship Id="rId88" Type="http://schemas.openxmlformats.org/officeDocument/2006/relationships/revisionLog" Target="revisionLog7.xml"/><Relationship Id="rId87" Type="http://schemas.openxmlformats.org/officeDocument/2006/relationships/revisionLog" Target="revisionLog6.xml"/><Relationship Id="rId82" Type="http://schemas.openxmlformats.org/officeDocument/2006/relationships/revisionLog" Target="revisionLog1.xml"/><Relationship Id="rId81" Type="http://schemas.openxmlformats.org/officeDocument/2006/relationships/revisionLog" Target="revisionLog81.xml"/><Relationship Id="rId86" Type="http://schemas.openxmlformats.org/officeDocument/2006/relationships/revisionLog" Target="revisionLog5.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EF13EF6-2AA3-4566-A79C-281F703B35C2}" diskRevisions="1" revisionId="1185" version="3">
  <header guid="{3D61218A-BE74-46FC-9582-42259E705826}" dateTime="2023-06-22T16:51:17" maxSheetId="28" userName="Autore" r:id="rId80" minRId="872" maxRId="899">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85635985-F9C2-4FF9-9508-8D9301AEC72A}" dateTime="2023-06-22T16:55:31" maxSheetId="28" userName="Autore" r:id="rId81" minRId="925" maxRId="998">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9BA27711-FC29-4C4A-AD40-3B69524EF639}" dateTime="2023-06-23T11:20:50" maxSheetId="28" userName="Autore" r:id="rId82">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BFFA233F-6246-4802-A0E0-11E41E6E28ED}" dateTime="2023-06-23T18:38:39" maxSheetId="28" userName="Autore" r:id="rId83" minRId="1024" maxRId="1049">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87694C98-C5F0-4BCB-B0E7-A45DC2298E59}" dateTime="2023-06-23T18:43:26" maxSheetId="28" userName="Autore" r:id="rId84">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CC99ED61-0DC5-4219-8715-713AE44619CB}" dateTime="2023-06-27T17:05:39" maxSheetId="28" userName="Autore" r:id="rId85" minRId="1100" maxRId="1104">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EC23FB87-B212-4D63-8127-7CD85FCE5DBE}" dateTime="2023-06-27T17:20:33" maxSheetId="28" userName="Autore" r:id="rId86">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7AA80F77-A4C9-4BE0-96E7-A87C316D9D57}" dateTime="2023-06-28T11:44:29" maxSheetId="28" userName="Autore" r:id="rId87" minRId="1130" maxRId="1134">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1EF13EF6-2AA3-4566-A79C-281F703B35C2}" dateTime="2023-06-28T11:49:10" maxSheetId="28" userName="Autore" r:id="rId88" minRId="1160">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F62D408-E7A4-455E-8E4A-6B1DB431E728}" action="delete"/>
  <rdn rId="0" localSheetId="1" customView="1" name="Z_0F62D408_E7A4_455E_8E4A_6B1DB431E728_.wvu.Rows" hidden="1" oldHidden="1">
    <formula>'1. Selezione del candidato'!$32:$33,'1. Selezione del candidato'!$48:$69</formula>
    <oldFormula>'1. Selezione del candidato'!$32:$33,'1. Selezione del candidato'!$48:$69</oldFormula>
  </rdn>
  <rdn rId="0" localSheetId="4" customView="1" name="Z_0F62D408_E7A4_455E_8E4A_6B1DB431E728_.wvu.PrintArea" hidden="1" oldHidden="1">
    <formula>'SR3'!$A$1:$N$16</formula>
    <oldFormula>'SR3'!$A$1:$N$16</oldFormula>
  </rdn>
  <rdn rId="0" localSheetId="5" customView="1" name="Z_0F62D408_E7A4_455E_8E4A_6B1DB431E728_.wvu.PrintArea" hidden="1" oldHidden="1">
    <formula>'2. Attuazione e verifica'!$A$1:$H$18</formula>
    <oldFormula>'2. Attuazione e verifica'!$A$1:$H$18</oldFormula>
  </rdn>
  <rdn rId="0" localSheetId="5" customView="1" name="Z_0F62D408_E7A4_455E_8E4A_6B1DB431E728_.wvu.Rows" hidden="1" oldHidden="1">
    <formula>'2. Attuazione e verifica'!$35:$36,'2. Attuazione e verifica'!$63:$84</formula>
    <oldFormula>'2. Attuazione e verifica'!$35:$36,'2. Attuazione e verifica'!$63:$84</oldFormula>
  </rdn>
  <rdn rId="0" localSheetId="6" customView="1" name="Z_0F62D408_E7A4_455E_8E4A_6B1DB431E728_.wvu.PrintArea" hidden="1" oldHidden="1">
    <formula>'IR1'!$A$1:$N$23</formula>
    <oldFormula>'IR1'!$A$1:$N$23</oldFormula>
  </rdn>
  <rdn rId="0" localSheetId="7" customView="1" name="Z_0F62D408_E7A4_455E_8E4A_6B1DB431E728_.wvu.PrintArea" hidden="1" oldHidden="1">
    <formula>'IR2'!$A$1:$N$28</formula>
    <oldFormula>'IR2'!$A$1:$N$28</oldFormula>
  </rdn>
  <rdn rId="0" localSheetId="8" customView="1" name="Z_0F62D408_E7A4_455E_8E4A_6B1DB431E728_.wvu.PrintArea" hidden="1" oldHidden="1">
    <formula>'IR3'!$A$1:$N$22</formula>
    <oldFormula>'IR3'!$A$1:$N$22</oldFormula>
  </rdn>
  <rdn rId="0" localSheetId="9" customView="1" name="Z_0F62D408_E7A4_455E_8E4A_6B1DB431E728_.wvu.PrintArea" hidden="1" oldHidden="1">
    <formula>'IR4'!$A$1:$N$24</formula>
    <oldFormula>'IR4'!$A$1:$N$24</oldFormula>
  </rdn>
  <rdn rId="0" localSheetId="10" customView="1" name="Z_0F62D408_E7A4_455E_8E4A_6B1DB431E728_.wvu.PrintArea" hidden="1" oldHidden="1">
    <formula>'IR5'!$A$1:$N$17</formula>
    <oldFormula>'IR5'!$A$1:$N$17</oldFormula>
  </rdn>
  <rdn rId="0" localSheetId="11" customView="1" name="Z_0F62D408_E7A4_455E_8E4A_6B1DB431E728_.wvu.PrintArea" hidden="1" oldHidden="1">
    <formula>'IR6'!$A$1:$N$23</formula>
    <oldFormula>'IR6'!$A$1:$N$23</oldFormula>
  </rdn>
  <rdn rId="0" localSheetId="12" customView="1" name="Z_0F62D408_E7A4_455E_8E4A_6B1DB431E728_.wvu.PrintArea" hidden="1" oldHidden="1">
    <formula>'IR7'!$A$1:$N$23</formula>
    <oldFormula>'IR7'!$A$1:$N$23</oldFormula>
  </rdn>
  <rdn rId="0" localSheetId="13" customView="1" name="Z_0F62D408_E7A4_455E_8E4A_6B1DB431E728_.wvu.PrintArea" hidden="1" oldHidden="1">
    <formula>'IR8'!$A$1:$N$18</formula>
    <oldFormula>'IR8'!$A$1:$N$18</oldFormula>
  </rdn>
  <rdn rId="0" localSheetId="14" customView="1" name="Z_0F62D408_E7A4_455E_8E4A_6B1DB431E728_.wvu.PrintArea" hidden="1" oldHidden="1">
    <formula>'IR9'!$A$1:$N$25</formula>
    <oldFormula>'IR9'!$A$1:$N$25</oldFormula>
  </rdn>
  <rdn rId="0" localSheetId="15" customView="1" name="Z_0F62D408_E7A4_455E_8E4A_6B1DB431E728_.wvu.PrintArea" hidden="1" oldHidden="1">
    <formula>'IR10'!$A$1:$N$33</formula>
    <oldFormula>'IR10'!$A$1:$N$33</oldFormula>
  </rdn>
  <rdn rId="0" localSheetId="16" customView="1" name="Z_0F62D408_E7A4_455E_8E4A_6B1DB431E728_.wvu.PrintArea" hidden="1" oldHidden="1">
    <formula>'IR11'!$A$1:$N$18</formula>
    <oldFormula>'IR11'!$A$1:$N$18</oldFormula>
  </rdn>
  <rdn rId="0" localSheetId="18" customView="1" name="Z_0F62D408_E7A4_455E_8E4A_6B1DB431E728_.wvu.PrintArea" hidden="1" oldHidden="1">
    <formula>'3. Certificazione e pagamenti'!$A$1:$G$8</formula>
    <oldFormula>'3. Certificazione e pagamenti'!$A$1:$G$8</oldFormula>
  </rdn>
  <rdn rId="0" localSheetId="18" customView="1" name="Z_0F62D408_E7A4_455E_8E4A_6B1DB431E728_.wvu.Rows" hidden="1" oldHidden="1">
    <formula>'3. Certificazione e pagamenti'!$33:$34</formula>
    <oldFormula>'3. Certificazione e pagamenti'!$33:$34</oldFormula>
  </rdn>
  <rdn rId="0" localSheetId="19" customView="1" name="Z_0F62D408_E7A4_455E_8E4A_6B1DB431E728_.wvu.PrintArea" hidden="1" oldHidden="1">
    <formula>'CR1'!$A$1:$N$21</formula>
    <oldFormula>'CR1'!$A$1:$N$21</oldFormula>
  </rdn>
  <rdn rId="0" localSheetId="20" customView="1" name="Z_0F62D408_E7A4_455E_8E4A_6B1DB431E728_.wvu.PrintArea" hidden="1" oldHidden="1">
    <formula>'CR2'!$A$1:$N$19</formula>
    <oldFormula>'CR2'!$A$1:$N$19</oldFormula>
  </rdn>
  <rdn rId="0" localSheetId="21" customView="1" name="Z_0F62D408_E7A4_455E_8E4A_6B1DB431E728_.wvu.PrintArea" hidden="1" oldHidden="1">
    <formula>'CR3'!$A$1:$N$20</formula>
    <oldFormula>'CR3'!$A$1:$N$20</oldFormula>
  </rdn>
  <rdn rId="0" localSheetId="22" customView="1" name="Z_0F62D408_E7A4_455E_8E4A_6B1DB431E728_.wvu.PrintArea" hidden="1" oldHidden="1">
    <formula>'4. Aggiudicazione diretta'!$A$1:$H$8</formula>
    <oldFormula>'4. Aggiudicazione diretta'!$A$1:$H$8</oldFormula>
  </rdn>
  <rdn rId="0" localSheetId="22" customView="1" name="Z_0F62D408_E7A4_455E_8E4A_6B1DB431E728_.wvu.Rows" hidden="1" oldHidden="1">
    <formula>'4. Aggiudicazione diretta'!$20:$21,'4. Aggiudicazione diretta'!$27:$48</formula>
    <oldFormula>'4. Aggiudicazione diretta'!$20:$21,'4. Aggiudicazione diretta'!$27:$48</oldFormula>
  </rdn>
  <rdn rId="0" localSheetId="23" customView="1" name="Z_0F62D408_E7A4_455E_8E4A_6B1DB431E728_.wvu.PrintArea" hidden="1" oldHidden="1">
    <formula>'PR1'!$A$1:$N$21</formula>
    <oldFormula>'PR1'!$A$1:$N$21</oldFormula>
  </rdn>
  <rdn rId="0" localSheetId="24" customView="1" name="Z_0F62D408_E7A4_455E_8E4A_6B1DB431E728_.wvu.PrintArea" hidden="1" oldHidden="1">
    <formula>'PR2'!$A$1:$N$24</formula>
    <oldFormula>'PR2'!$A$1:$N$24</oldFormula>
  </rdn>
  <rdn rId="0" localSheetId="25" customView="1" name="Z_0F62D408_E7A4_455E_8E4A_6B1DB431E728_.wvu.PrintArea" hidden="1" oldHidden="1">
    <formula>'PR3'!$A$1:$N$22</formula>
    <oldFormula>'PR3'!$A$1:$N$22</oldFormula>
  </rdn>
  <rcv guid="{0F62D408-E7A4-455E-8E4A-6B1DB431E728}"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4" sId="6">
    <oc r="I11" t="inlineStr">
      <is>
        <t xml:space="preserve"> Patto d'integrità - Piano Triennale per la Prevenzione della Corruzione e per la Trasparenza (PTPCT) - Aggiornamento 2022-2024 adottato con decreto n. 517/GAB del 7 marzo 2022 previa deliberazione della Giunta regionale n. 80 del 24 febbraio 2022
</t>
      </is>
    </oc>
    <nc r="I11" t="inlineStr">
      <is>
        <t xml:space="preserve"> Patto d'integrità - Piano Triennale per la Prevenzione della Corruzione e per la Trasparenza (PTPCT) - Aggiornamento 2022-2024 e PIANO INTEGRATO DI ATTIVITÀ E ORGANIZZAZIONE (PIAO) 2023 2025 
</t>
      </is>
    </nc>
  </rcc>
  <rcc rId="1025" sId="6">
    <oc r="I14" t="inlineStr">
      <is>
        <t>Patto d'integrità - Piano Triennale per la Prevenzione della Corruzione e per la Trasparenza (PTPCT) - Aggiornamento 2022-2024 adottato con decreto n. 517/GAB del 7 marzo 2022 previa deliberazione della Giunta regionale n. 80 del 24 febbraio 2022
Check list rischio frode- Affidamenti SEZ II Attuazione e verifica- Pagamenti illeciti</t>
      </is>
    </oc>
    <nc r="I14" t="inlineStr">
      <is>
        <t>Patto d'integrità - Piano Triennale per la Prevenzione della Corruzione e per la Trasparenza (PTPCT) - Aggiornamento 2022-2024 PIANO INTEGRATO DI ATTIVITÀ E ORGANIZZAZIONE (PIAO) 2023 2025 
Check list rischio frode- Affidamenti SEZ II Attuazione e verifica- Pagamenti illeciti</t>
      </is>
    </nc>
  </rcc>
  <rcc rId="1026" sId="6">
    <oc r="I16" t="inlineStr">
      <is>
        <t>Piano Triennale per la Prevenzione della Corruzione e per la Trasparenza (PTPCT) - Aggiornamento 2022-2024 adottato con decreto n. 517/GAB del 7 marzo 2022 previa deliberazione della Giunta regionale n. 80 del 24 febbraio 2022</t>
      </is>
    </oc>
    <nc r="I16" t="inlineStr">
      <is>
        <t xml:space="preserve">Piano Triennale per la Prevenzione della Corruzione e per la Trasparenza (PTPCT) - Aggiornamento 2022-2024 adottato PIANO INTEGRATO DI ATTIVITÀ E ORGANIZZAZIONE (PIAO) 2023 2025 </t>
      </is>
    </nc>
  </rcc>
  <rcc rId="1027" sId="2">
    <oc r="I10" t="inlineStr">
      <is>
        <t xml:space="preserve"> Piano Triennale per la Prevenzione della Corruzione e per la Trasparenza (PTPCT) - Aggiornamento 2022-2024 adottato con decreto n. 517/GAB del 7 marzo 2022 previa deliberazione della Giunta regionale n. 80 del 24 febbraio 2022
Check list rischi frode- Affidamento
SEZ 1 Selezione del candidtato- 1. Conflitto di interessi </t>
      </is>
    </oc>
    <nc r="I10" t="inlineStr">
      <is>
        <t xml:space="preserve"> Piano Triennale per la Prevenzione della Corruzione e per la Trasparenza (PTPCT) - Aggiornamento 2022-2024 PIANO INTEGRATO DI ATTIVITÀ E ORGANIZZAZIONE (PIAO) 2023 2025 
Check list rischi frode- Affidamento
SEZ 1 Selezione del candidtato- 1. Conflitto di interessi </t>
      </is>
    </nc>
  </rcc>
  <rcc rId="1028" sId="2">
    <oc r="I11" t="inlineStr">
      <is>
        <t xml:space="preserve"> Piano Triennale per la Prevenzione della Corruzione e per la Trasparenza (PTPCT) - Aggiornamento 2022-2024 adottato con decreto n. 517/GAB del 7 marzo 2022 previa deliberazione della Giunta regionale n. 80 del 24 febbraio 2022</t>
      </is>
    </oc>
    <nc r="I11" t="inlineStr">
      <is>
        <t xml:space="preserve"> Piano Triennale per la Prevenzione della Corruzione e per la Trasparenza (PTPCT) - Aggiornamento 2022-2024 PIANO INTEGRATO DI ATTIVITÀ E ORGANIZZAZIONE (PIAO) 2023 2025 </t>
      </is>
    </nc>
  </rcc>
  <rcc rId="1029" sId="2">
    <oc r="I12" t="inlineStr">
      <is>
        <t xml:space="preserve">Corsi di formazione previsti nel Piano triennale prevenzione corruzione e trasparenza
</t>
      </is>
    </oc>
    <nc r="I12" t="inlineStr">
      <is>
        <t xml:space="preserve">Corsi di formazione previsti nel Piano triennale prevenzione corruzione e trasparenza e nel PIANO INTEGRATO DI ATTIVITÀ E ORGANIZZAZIONE (PIAO) 2023 2025 
</t>
      </is>
    </nc>
  </rcc>
  <rcc rId="1030" sId="2">
    <oc r="I13" t="inlineStr">
      <is>
        <t>Corsi di formazione previsti nel Piano triennale prevenzione corruzione e trasparenza</t>
      </is>
    </oc>
    <nc r="I13" t="inlineStr">
      <is>
        <t xml:space="preserve">Corsi di formazione previsti nel Piano triennale prevenzione corruzione e trasparenza e nel PIANO INTEGRATO DI ATTIVITÀ E ORGANIZZAZIONE (PIAO) 2023 2025 
</t>
      </is>
    </nc>
  </rcc>
  <rcc rId="1031" sId="2">
    <oc r="I17" t="inlineStr">
      <is>
        <t>Piano triennale prevenzione corruzione e trasparenza (Whistleblower)</t>
      </is>
    </oc>
    <nc r="I17" t="inlineStr">
      <is>
        <t xml:space="preserve">Piano triennale prevenzione corruzione e trasparenza e PIANO INTEGRATO DI ATTIVITÀ E ORGANIZZAZIONE (PIAO) 2023 2025 (Whistleblower) </t>
      </is>
    </nc>
  </rcc>
  <rcc rId="1032" sId="8">
    <oc r="H10" t="inlineStr">
      <is>
        <t>Patto d'integrità - Piano Triennale per la Prevenzione della Corruzione e per la Trasparenza (PTPCT) - Aggiornamento 2022-2024 adottato con decreto n. 517/GAB del 7 marzo 2022 previa deliberazione della Giunta regionale n. 80 del 24 febbraio 2022</t>
      </is>
    </oc>
    <nc r="H10" t="inlineStr">
      <is>
        <t xml:space="preserve">Patto d'integrità - Piano Triennale per la Prevenzione della Corruzione e per la Trasparenza (PTPCT) - Aggiornamento 2022-2024 PIANO INTEGRATO DI ATTIVITÀ E ORGANIZZAZIONE (PIAO) 2023 2025 </t>
      </is>
    </nc>
  </rcc>
  <rcc rId="1033" sId="8">
    <oc r="H13" t="inlineStr">
      <is>
        <t>Patto d'integrità - Piano Triennale per la Prevenzione della Corruzione e per la Trasparenza (PTPCT) - Aggiornamento 2022-2024 adottato con decreto n. 517/GAB del 7 marzo 2022 previa deliberazione della Giunta regionale n. 80 del 24 febbraio 2022</t>
      </is>
    </oc>
    <nc r="H13" t="inlineStr">
      <is>
        <t xml:space="preserve">Patto d'integrità - Piano Triennale per la Prevenzione della Corruzione e per la Trasparenza (PTPCT) - Aggiornamento 2022-2024 PIANO INTEGRATO DI ATTIVITÀ E ORGANIZZAZIONE (PIAO) 2023 2025 </t>
      </is>
    </nc>
  </rcc>
  <rcc rId="1034" sId="8">
    <oc r="H16" t="inlineStr">
      <is>
        <t>Patto d'integrità - Piano Triennale per la Prevenzione della Corruzione e per la Trasparenza (PTPCT) - Aggiornamento 2022-2024 adottato con decreto n. 517/GAB del 7 marzo 2022 previa deliberazione della Giunta regionale n. 80 del 24 febbraio 2022</t>
      </is>
    </oc>
    <nc r="H16" t="inlineStr">
      <is>
        <t xml:space="preserve">Patto d'integrità - Piano Triennale per la Prevenzione della Corruzione e per la Trasparenza (PTPCT) - Aggiornamento 2022-2024 PIANO INTEGRATO DI ATTIVITÀ E ORGANIZZAZIONE (PIAO) 2023 2025 </t>
      </is>
    </nc>
  </rcc>
  <rcc rId="1035" sId="9">
    <oc r="H11" t="inlineStr">
      <is>
        <t xml:space="preserve">Patto d'integrità - Piano Triennale per la Prevenzione della Corruzione e per la Trasparenza (PTPCT) - Aggiornamento 2022-2024 adottato con decreto n. 517/GAB del 7 marzo 2022 previa deliberazione della Giunta regionale n. 80 del 24 febbraio 2022 </t>
      </is>
    </oc>
    <nc r="H11" t="inlineStr">
      <is>
        <t xml:space="preserve">Patto d'integrità - Piano Triennale per la Prevenzione della Corruzione e per la Trasparenza (PTPCT) - Aggiornamento 2022-2024 PIANO INTEGRATO DI ATTIVITÀ E ORGANIZZAZIONE (PIAO) 2023 2025 </t>
      </is>
    </nc>
  </rcc>
  <rcc rId="1036" sId="9">
    <oc r="H15" t="inlineStr">
      <is>
        <t>Patto d'integrità - Piano Triennale per la Prevenzione della Corruzione e per la Trasparenza (PTPCT) - Aggiornamento 2022-2024 adottato con decreto n. 517/GAB del 7 marzo 2022 previa deliberazione della Giunta regionale n. 80 del 24 febbraio 2022</t>
      </is>
    </oc>
    <nc r="H15" t="inlineStr">
      <is>
        <t xml:space="preserve">Patto d'integrità - Piano Triennale per la Prevenzione della Corruzione e per la Trasparenza (PTPCT) - Aggiornamento 2022-2024   PIANO INTEGRATO DI ATTIVITÀ E ORGANIZZAZIONE (PIAO) 2023 2025 </t>
      </is>
    </nc>
  </rcc>
  <rcc rId="1037" sId="11">
    <oc r="H12" t="inlineStr">
      <is>
        <t>Patto d'integrità - Piano Triennale per la Prevenzione della Corruzione e per la Trasparenza (PTPCT) - Aggiornamento 2022-2024 adottato con decreto n. 517/GAB del 7 marzo 2022 previa deliberazione della Giunta regionale n. 80 del 24 febbraio 2022</t>
      </is>
    </oc>
    <nc r="H12" t="inlineStr">
      <is>
        <t xml:space="preserve">Patto d'integrità - Piano Triennale per la Prevenzione della Corruzione e per la Trasparenza (PTPCT) - Aggiornamento 2022-2024   PIANO INTEGRATO DI ATTIVITÀ E ORGANIZZAZIONE (PIAO) 2023 2025 </t>
      </is>
    </nc>
  </rcc>
  <rcc rId="1038" sId="11">
    <nc r="H15" t="inlineStr">
      <is>
        <t xml:space="preserve">Piano Triennale per la Prevenzione della Corruzione e per la Trasparenza (PTPCT) - Aggiornamento 2022-2024   PIANO INTEGRATO DI ATTIVITÀ E ORGANIZZAZIONE (PIAO) 2023 2025 </t>
      </is>
    </nc>
  </rcc>
  <rcc rId="1039" sId="12">
    <oc r="H12" t="inlineStr">
      <is>
        <t>Patto d'integrità - Piano Triennale per la Prevenzione della Corruzione e per la Trasparenza (PTPCT) - Aggiornamento 2022-2024 adottato con decreto n. 517/GAB del 7 marzo 2022 previa deliberazione della Giunta regionale n. 80 del 24 febbraio 2022</t>
      </is>
    </oc>
    <nc r="H12" t="inlineStr">
      <is>
        <t xml:space="preserve">Patto d'integrità - Piano Triennale per la Prevenzione della Corruzione e per la Trasparenza (PTPCT) - Aggiornamento 2022-2024    PIANO INTEGRATO DI ATTIVITÀ E ORGANIZZAZIONE (PIAO) 2023 2025 </t>
      </is>
    </nc>
  </rcc>
  <rcc rId="1040" sId="12">
    <oc r="H15" t="inlineStr">
      <is>
        <t>Patto d'integrità - Piano Triennale per la Prevenzione della Corruzione e per la Trasparenza (PTPCT) - Aggiornamento 2022-2024 adottato con decreto n. 517/GAB del 7 marzo 2022 previa deliberazione della Giunta regionale n. 80 del 24 febbraio 2022</t>
      </is>
    </oc>
    <nc r="H15" t="inlineStr">
      <is>
        <t xml:space="preserve">Patto d'integrità - Piano Triennale per la Prevenzione della Corruzione e per la Trasparenza (PTPCT) - Aggiornamento 2022-2024 PIANO INTEGRATO DI ATTIVITÀ E ORGANIZZAZIONE (PIAO) 2023 2025 </t>
      </is>
    </nc>
  </rcc>
  <rcc rId="1041" sId="21">
    <oc r="H11" t="inlineStr">
      <is>
        <t>Adempimenti ex D.lgs 39/2013</t>
      </is>
    </oc>
    <nc r="H11" t="inlineStr">
      <is>
        <t xml:space="preserve">Adempimenti ex D.lgs 39/2013 PIANO INTEGRATO DI ATTIVITÀ E ORGANIZZAZIONE (PIAO) 2023 2025 </t>
      </is>
    </nc>
  </rcc>
  <rcc rId="1042" sId="21">
    <oc r="H12" t="inlineStr">
      <is>
        <t>Corsi di formazione previsti nel Piano triennale prevenzione corruzione e trasparenza</t>
      </is>
    </oc>
    <nc r="H12" t="inlineStr">
      <is>
        <t xml:space="preserve">Corsi di formazione previsti nel Piano triennale prevenzione corruzione e trasparenza e PIANO INTEGRATO DI ATTIVITÀ E ORGANIZZAZIONE (PIAO) 2023 2025 </t>
      </is>
    </nc>
  </rcc>
  <rcc rId="1043" sId="21">
    <oc r="H13" t="inlineStr">
      <is>
        <t xml:space="preserve">Piano triennale prevenzione corruzione e trasparenza </t>
      </is>
    </oc>
    <nc r="H13" t="inlineStr">
      <is>
        <t xml:space="preserve"> Piano Triennale per la Prevenzione della Corruzione e per la Trasparenza (PTPCT) - Aggiornamento 2022-2024 PIANO INTEGRATO DI ATTIVITÀ E ORGANIZZAZIONE (PIAO) 2023 2025 </t>
      </is>
    </nc>
  </rcc>
  <rcc rId="1044" sId="21">
    <oc r="H14" t="inlineStr">
      <is>
        <t>Misure di formazione/informazione del personale previste da Piano triennale prevenzione corruzione e trasparenza (diffusione codice comportamento dipendenti pubblici)</t>
      </is>
    </oc>
    <nc r="H14" t="inlineStr">
      <is>
        <t xml:space="preserve">Misure di formazione/informazione del personale previste da Piano triennale prevenzione corruzione e trasparenza (diffusione codice comportamento dipendenti pubblici) e  PIANO INTEGRATO DI ATTIVITÀ E ORGANIZZAZIONE (PIAO) 2023 2025 </t>
      </is>
    </nc>
  </rcc>
  <rcc rId="1045" sId="24">
    <oc r="H12" t="inlineStr">
      <is>
        <t xml:space="preserve">Piano triennale prevenzione corruzione e trasparenza </t>
      </is>
    </oc>
    <nc r="H12" t="inlineStr">
      <is>
        <t xml:space="preserve"> Piano Triennale per la Prevenzione della Corruzione e per la Trasparenza (PTPCT) - Aggiornamento 2022-2024 PIANO INTEGRATO DI ATTIVITÀ E ORGANIZZAZIONE (PIAO) 2023 2025 </t>
      </is>
    </nc>
  </rcc>
  <rcc rId="1046" sId="24">
    <oc r="H18" t="inlineStr">
      <is>
        <t xml:space="preserve">Piano triennale prevenzione corruzione e trasparenza </t>
      </is>
    </oc>
    <nc r="H18" t="inlineStr">
      <is>
        <t xml:space="preserve">Piano Triennale per la Prevenzione della Corruzione e per la Trasparenza (PTPCT) - Aggiornamento 2022-2024 PIANO INTEGRATO DI ATTIVITÀ E ORGANIZZAZIONE (PIAO) 2023 2025 </t>
      </is>
    </nc>
  </rcc>
  <rcc rId="1047" sId="25">
    <oc r="I11" t="inlineStr">
      <is>
        <t>Piano triennale prevenzione corruzione e trasparenza - Patto d'integrità negli affidamenti</t>
      </is>
    </oc>
    <nc r="I11" t="inlineStr">
      <is>
        <t xml:space="preserve">Patto d'integrità - Piano Triennale per la Prevenzione della Corruzione e per la Trasparenza (PTPCT) - Aggiornamento 2022-2024 PIANO INTEGRATO DI ATTIVITÀ E ORGANIZZAZIONE (PIAO) 2023 2025 </t>
      </is>
    </nc>
  </rcc>
  <rcc rId="1048" sId="25">
    <oc r="I14" t="inlineStr">
      <is>
        <t>Piano triennale prevenzione corruzione e trasparenza - Patto d'integrità negli affidamenti</t>
      </is>
    </oc>
    <nc r="I14" t="inlineStr">
      <is>
        <t xml:space="preserve">Patto d'integrità - Piano Triennale per la Prevenzione della Corruzione e per la Trasparenza (PTPCT) - Aggiornamento 2022-2024 PIANO INTEGRATO DI ATTIVITÀ E ORGANIZZAZIONE (PIAO) 2023 2025 </t>
      </is>
    </nc>
  </rcc>
  <rcc rId="1049" sId="25">
    <oc r="I16" t="inlineStr">
      <is>
        <t xml:space="preserve">Piano triennale prevenzione corruzione e trasparenza </t>
      </is>
    </oc>
    <nc r="I16" t="inlineStr">
      <is>
        <t xml:space="preserve">Piano Triennale per la Prevenzione della Corruzione e per la Trasparenza (PTPCT) - Aggiornamento 2022-2024 PIANO INTEGRATO DI ATTIVITÀ E ORGANIZZAZIONE (PIAO) 2023 2025 </t>
      </is>
    </nc>
  </rcc>
  <rcv guid="{0F62D408-E7A4-455E-8E4A-6B1DB431E728}" action="delete"/>
  <rdn rId="0" localSheetId="1" customView="1" name="Z_0F62D408_E7A4_455E_8E4A_6B1DB431E728_.wvu.Rows" hidden="1" oldHidden="1">
    <formula>'1. Selezione del candidato'!$32:$33,'1. Selezione del candidato'!$48:$69</formula>
    <oldFormula>'1. Selezione del candidato'!$32:$33,'1. Selezione del candidato'!$48:$69</oldFormula>
  </rdn>
  <rdn rId="0" localSheetId="4" customView="1" name="Z_0F62D408_E7A4_455E_8E4A_6B1DB431E728_.wvu.PrintArea" hidden="1" oldHidden="1">
    <formula>'SR3'!$A$1:$N$16</formula>
    <oldFormula>'SR3'!$A$1:$N$16</oldFormula>
  </rdn>
  <rdn rId="0" localSheetId="5" customView="1" name="Z_0F62D408_E7A4_455E_8E4A_6B1DB431E728_.wvu.PrintArea" hidden="1" oldHidden="1">
    <formula>'2. Attuazione e verifica'!$A$1:$H$18</formula>
    <oldFormula>'2. Attuazione e verifica'!$A$1:$H$18</oldFormula>
  </rdn>
  <rdn rId="0" localSheetId="5" customView="1" name="Z_0F62D408_E7A4_455E_8E4A_6B1DB431E728_.wvu.Rows" hidden="1" oldHidden="1">
    <formula>'2. Attuazione e verifica'!$35:$36,'2. Attuazione e verifica'!$63:$84</formula>
    <oldFormula>'2. Attuazione e verifica'!$35:$36,'2. Attuazione e verifica'!$63:$84</oldFormula>
  </rdn>
  <rdn rId="0" localSheetId="6" customView="1" name="Z_0F62D408_E7A4_455E_8E4A_6B1DB431E728_.wvu.PrintArea" hidden="1" oldHidden="1">
    <formula>'IR1'!$A$1:$N$23</formula>
    <oldFormula>'IR1'!$A$1:$N$23</oldFormula>
  </rdn>
  <rdn rId="0" localSheetId="7" customView="1" name="Z_0F62D408_E7A4_455E_8E4A_6B1DB431E728_.wvu.PrintArea" hidden="1" oldHidden="1">
    <formula>'IR2'!$A$1:$N$28</formula>
    <oldFormula>'IR2'!$A$1:$N$28</oldFormula>
  </rdn>
  <rdn rId="0" localSheetId="8" customView="1" name="Z_0F62D408_E7A4_455E_8E4A_6B1DB431E728_.wvu.PrintArea" hidden="1" oldHidden="1">
    <formula>'IR3'!$A$1:$N$22</formula>
    <oldFormula>'IR3'!$A$1:$N$22</oldFormula>
  </rdn>
  <rdn rId="0" localSheetId="9" customView="1" name="Z_0F62D408_E7A4_455E_8E4A_6B1DB431E728_.wvu.PrintArea" hidden="1" oldHidden="1">
    <formula>'IR4'!$A$1:$N$24</formula>
    <oldFormula>'IR4'!$A$1:$N$24</oldFormula>
  </rdn>
  <rdn rId="0" localSheetId="10" customView="1" name="Z_0F62D408_E7A4_455E_8E4A_6B1DB431E728_.wvu.PrintArea" hidden="1" oldHidden="1">
    <formula>'IR5'!$A$1:$N$17</formula>
    <oldFormula>'IR5'!$A$1:$N$17</oldFormula>
  </rdn>
  <rdn rId="0" localSheetId="11" customView="1" name="Z_0F62D408_E7A4_455E_8E4A_6B1DB431E728_.wvu.PrintArea" hidden="1" oldHidden="1">
    <formula>'IR6'!$A$1:$N$23</formula>
    <oldFormula>'IR6'!$A$1:$N$23</oldFormula>
  </rdn>
  <rdn rId="0" localSheetId="12" customView="1" name="Z_0F62D408_E7A4_455E_8E4A_6B1DB431E728_.wvu.PrintArea" hidden="1" oldHidden="1">
    <formula>'IR7'!$A$1:$N$23</formula>
    <oldFormula>'IR7'!$A$1:$N$23</oldFormula>
  </rdn>
  <rdn rId="0" localSheetId="13" customView="1" name="Z_0F62D408_E7A4_455E_8E4A_6B1DB431E728_.wvu.PrintArea" hidden="1" oldHidden="1">
    <formula>'IR8'!$A$1:$N$18</formula>
    <oldFormula>'IR8'!$A$1:$N$18</oldFormula>
  </rdn>
  <rdn rId="0" localSheetId="14" customView="1" name="Z_0F62D408_E7A4_455E_8E4A_6B1DB431E728_.wvu.PrintArea" hidden="1" oldHidden="1">
    <formula>'IR9'!$A$1:$N$25</formula>
    <oldFormula>'IR9'!$A$1:$N$25</oldFormula>
  </rdn>
  <rdn rId="0" localSheetId="15" customView="1" name="Z_0F62D408_E7A4_455E_8E4A_6B1DB431E728_.wvu.PrintArea" hidden="1" oldHidden="1">
    <formula>'IR10'!$A$1:$N$33</formula>
    <oldFormula>'IR10'!$A$1:$N$33</oldFormula>
  </rdn>
  <rdn rId="0" localSheetId="16" customView="1" name="Z_0F62D408_E7A4_455E_8E4A_6B1DB431E728_.wvu.PrintArea" hidden="1" oldHidden="1">
    <formula>'IR11'!$A$1:$N$18</formula>
    <oldFormula>'IR11'!$A$1:$N$18</oldFormula>
  </rdn>
  <rdn rId="0" localSheetId="18" customView="1" name="Z_0F62D408_E7A4_455E_8E4A_6B1DB431E728_.wvu.PrintArea" hidden="1" oldHidden="1">
    <formula>'3. Certificazione e pagamenti'!$A$1:$G$8</formula>
    <oldFormula>'3. Certificazione e pagamenti'!$A$1:$G$8</oldFormula>
  </rdn>
  <rdn rId="0" localSheetId="18" customView="1" name="Z_0F62D408_E7A4_455E_8E4A_6B1DB431E728_.wvu.Rows" hidden="1" oldHidden="1">
    <formula>'3. Certificazione e pagamenti'!$33:$34</formula>
    <oldFormula>'3. Certificazione e pagamenti'!$33:$34</oldFormula>
  </rdn>
  <rdn rId="0" localSheetId="19" customView="1" name="Z_0F62D408_E7A4_455E_8E4A_6B1DB431E728_.wvu.PrintArea" hidden="1" oldHidden="1">
    <formula>'CR1'!$A$1:$N$21</formula>
    <oldFormula>'CR1'!$A$1:$N$21</oldFormula>
  </rdn>
  <rdn rId="0" localSheetId="20" customView="1" name="Z_0F62D408_E7A4_455E_8E4A_6B1DB431E728_.wvu.PrintArea" hidden="1" oldHidden="1">
    <formula>'CR2'!$A$1:$N$19</formula>
    <oldFormula>'CR2'!$A$1:$N$19</oldFormula>
  </rdn>
  <rdn rId="0" localSheetId="21" customView="1" name="Z_0F62D408_E7A4_455E_8E4A_6B1DB431E728_.wvu.PrintArea" hidden="1" oldHidden="1">
    <formula>'CR3'!$A$1:$N$20</formula>
    <oldFormula>'CR3'!$A$1:$N$20</oldFormula>
  </rdn>
  <rdn rId="0" localSheetId="22" customView="1" name="Z_0F62D408_E7A4_455E_8E4A_6B1DB431E728_.wvu.PrintArea" hidden="1" oldHidden="1">
    <formula>'4. Aggiudicazione diretta'!$A$1:$H$8</formula>
    <oldFormula>'4. Aggiudicazione diretta'!$A$1:$H$8</oldFormula>
  </rdn>
  <rdn rId="0" localSheetId="22" customView="1" name="Z_0F62D408_E7A4_455E_8E4A_6B1DB431E728_.wvu.Rows" hidden="1" oldHidden="1">
    <formula>'4. Aggiudicazione diretta'!$20:$21,'4. Aggiudicazione diretta'!$27:$48</formula>
    <oldFormula>'4. Aggiudicazione diretta'!$20:$21,'4. Aggiudicazione diretta'!$27:$48</oldFormula>
  </rdn>
  <rdn rId="0" localSheetId="23" customView="1" name="Z_0F62D408_E7A4_455E_8E4A_6B1DB431E728_.wvu.PrintArea" hidden="1" oldHidden="1">
    <formula>'PR1'!$A$1:$N$21</formula>
    <oldFormula>'PR1'!$A$1:$N$21</oldFormula>
  </rdn>
  <rdn rId="0" localSheetId="24" customView="1" name="Z_0F62D408_E7A4_455E_8E4A_6B1DB431E728_.wvu.PrintArea" hidden="1" oldHidden="1">
    <formula>'PR2'!$A$1:$N$24</formula>
    <oldFormula>'PR2'!$A$1:$N$24</oldFormula>
  </rdn>
  <rdn rId="0" localSheetId="25" customView="1" name="Z_0F62D408_E7A4_455E_8E4A_6B1DB431E728_.wvu.PrintArea" hidden="1" oldHidden="1">
    <formula>'PR3'!$A$1:$N$22</formula>
    <oldFormula>'PR3'!$A$1:$N$22</oldFormula>
  </rdn>
  <rcv guid="{0F62D408-E7A4-455E-8E4A-6B1DB431E728}"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F62D408-E7A4-455E-8E4A-6B1DB431E728}" action="delete"/>
  <rdn rId="0" localSheetId="1" customView="1" name="Z_0F62D408_E7A4_455E_8E4A_6B1DB431E728_.wvu.Rows" hidden="1" oldHidden="1">
    <formula>'1. Selezione del candidato'!$32:$33,'1. Selezione del candidato'!$48:$69</formula>
    <oldFormula>'1. Selezione del candidato'!$32:$33,'1. Selezione del candidato'!$48:$69</oldFormula>
  </rdn>
  <rdn rId="0" localSheetId="4" customView="1" name="Z_0F62D408_E7A4_455E_8E4A_6B1DB431E728_.wvu.PrintArea" hidden="1" oldHidden="1">
    <formula>'SR3'!$A$1:$N$16</formula>
    <oldFormula>'SR3'!$A$1:$N$16</oldFormula>
  </rdn>
  <rdn rId="0" localSheetId="5" customView="1" name="Z_0F62D408_E7A4_455E_8E4A_6B1DB431E728_.wvu.PrintArea" hidden="1" oldHidden="1">
    <formula>'2. Attuazione e verifica'!$A$1:$H$18</formula>
    <oldFormula>'2. Attuazione e verifica'!$A$1:$H$18</oldFormula>
  </rdn>
  <rdn rId="0" localSheetId="5" customView="1" name="Z_0F62D408_E7A4_455E_8E4A_6B1DB431E728_.wvu.Rows" hidden="1" oldHidden="1">
    <formula>'2. Attuazione e verifica'!$35:$36,'2. Attuazione e verifica'!$63:$84</formula>
    <oldFormula>'2. Attuazione e verifica'!$35:$36,'2. Attuazione e verifica'!$63:$84</oldFormula>
  </rdn>
  <rdn rId="0" localSheetId="6" customView="1" name="Z_0F62D408_E7A4_455E_8E4A_6B1DB431E728_.wvu.PrintArea" hidden="1" oldHidden="1">
    <formula>'IR1'!$A$1:$N$23</formula>
    <oldFormula>'IR1'!$A$1:$N$23</oldFormula>
  </rdn>
  <rdn rId="0" localSheetId="7" customView="1" name="Z_0F62D408_E7A4_455E_8E4A_6B1DB431E728_.wvu.PrintArea" hidden="1" oldHidden="1">
    <formula>'IR2'!$A$1:$N$28</formula>
    <oldFormula>'IR2'!$A$1:$N$28</oldFormula>
  </rdn>
  <rdn rId="0" localSheetId="8" customView="1" name="Z_0F62D408_E7A4_455E_8E4A_6B1DB431E728_.wvu.PrintArea" hidden="1" oldHidden="1">
    <formula>'IR3'!$A$1:$N$22</formula>
    <oldFormula>'IR3'!$A$1:$N$22</oldFormula>
  </rdn>
  <rdn rId="0" localSheetId="9" customView="1" name="Z_0F62D408_E7A4_455E_8E4A_6B1DB431E728_.wvu.PrintArea" hidden="1" oldHidden="1">
    <formula>'IR4'!$A$1:$N$24</formula>
    <oldFormula>'IR4'!$A$1:$N$24</oldFormula>
  </rdn>
  <rdn rId="0" localSheetId="10" customView="1" name="Z_0F62D408_E7A4_455E_8E4A_6B1DB431E728_.wvu.PrintArea" hidden="1" oldHidden="1">
    <formula>'IR5'!$A$1:$N$17</formula>
    <oldFormula>'IR5'!$A$1:$N$17</oldFormula>
  </rdn>
  <rdn rId="0" localSheetId="11" customView="1" name="Z_0F62D408_E7A4_455E_8E4A_6B1DB431E728_.wvu.PrintArea" hidden="1" oldHidden="1">
    <formula>'IR6'!$A$1:$N$23</formula>
    <oldFormula>'IR6'!$A$1:$N$23</oldFormula>
  </rdn>
  <rdn rId="0" localSheetId="12" customView="1" name="Z_0F62D408_E7A4_455E_8E4A_6B1DB431E728_.wvu.PrintArea" hidden="1" oldHidden="1">
    <formula>'IR7'!$A$1:$N$23</formula>
    <oldFormula>'IR7'!$A$1:$N$23</oldFormula>
  </rdn>
  <rdn rId="0" localSheetId="13" customView="1" name="Z_0F62D408_E7A4_455E_8E4A_6B1DB431E728_.wvu.PrintArea" hidden="1" oldHidden="1">
    <formula>'IR8'!$A$1:$N$18</formula>
    <oldFormula>'IR8'!$A$1:$N$18</oldFormula>
  </rdn>
  <rdn rId="0" localSheetId="14" customView="1" name="Z_0F62D408_E7A4_455E_8E4A_6B1DB431E728_.wvu.PrintArea" hidden="1" oldHidden="1">
    <formula>'IR9'!$A$1:$N$25</formula>
    <oldFormula>'IR9'!$A$1:$N$25</oldFormula>
  </rdn>
  <rdn rId="0" localSheetId="15" customView="1" name="Z_0F62D408_E7A4_455E_8E4A_6B1DB431E728_.wvu.PrintArea" hidden="1" oldHidden="1">
    <formula>'IR10'!$A$1:$N$33</formula>
    <oldFormula>'IR10'!$A$1:$N$33</oldFormula>
  </rdn>
  <rdn rId="0" localSheetId="16" customView="1" name="Z_0F62D408_E7A4_455E_8E4A_6B1DB431E728_.wvu.PrintArea" hidden="1" oldHidden="1">
    <formula>'IR11'!$A$1:$N$18</formula>
    <oldFormula>'IR11'!$A$1:$N$18</oldFormula>
  </rdn>
  <rdn rId="0" localSheetId="18" customView="1" name="Z_0F62D408_E7A4_455E_8E4A_6B1DB431E728_.wvu.PrintArea" hidden="1" oldHidden="1">
    <formula>'3. Certificazione e pagamenti'!$A$1:$G$8</formula>
    <oldFormula>'3. Certificazione e pagamenti'!$A$1:$G$8</oldFormula>
  </rdn>
  <rdn rId="0" localSheetId="18" customView="1" name="Z_0F62D408_E7A4_455E_8E4A_6B1DB431E728_.wvu.Rows" hidden="1" oldHidden="1">
    <formula>'3. Certificazione e pagamenti'!$33:$34</formula>
    <oldFormula>'3. Certificazione e pagamenti'!$33:$34</oldFormula>
  </rdn>
  <rdn rId="0" localSheetId="19" customView="1" name="Z_0F62D408_E7A4_455E_8E4A_6B1DB431E728_.wvu.PrintArea" hidden="1" oldHidden="1">
    <formula>'CR1'!$A$1:$N$21</formula>
    <oldFormula>'CR1'!$A$1:$N$21</oldFormula>
  </rdn>
  <rdn rId="0" localSheetId="20" customView="1" name="Z_0F62D408_E7A4_455E_8E4A_6B1DB431E728_.wvu.PrintArea" hidden="1" oldHidden="1">
    <formula>'CR2'!$A$1:$N$19</formula>
    <oldFormula>'CR2'!$A$1:$N$19</oldFormula>
  </rdn>
  <rdn rId="0" localSheetId="21" customView="1" name="Z_0F62D408_E7A4_455E_8E4A_6B1DB431E728_.wvu.PrintArea" hidden="1" oldHidden="1">
    <formula>'CR3'!$A$1:$N$20</formula>
    <oldFormula>'CR3'!$A$1:$N$20</oldFormula>
  </rdn>
  <rdn rId="0" localSheetId="22" customView="1" name="Z_0F62D408_E7A4_455E_8E4A_6B1DB431E728_.wvu.PrintArea" hidden="1" oldHidden="1">
    <formula>'4. Aggiudicazione diretta'!$A$1:$H$8</formula>
    <oldFormula>'4. Aggiudicazione diretta'!$A$1:$H$8</oldFormula>
  </rdn>
  <rdn rId="0" localSheetId="22" customView="1" name="Z_0F62D408_E7A4_455E_8E4A_6B1DB431E728_.wvu.Rows" hidden="1" oldHidden="1">
    <formula>'4. Aggiudicazione diretta'!$20:$21,'4. Aggiudicazione diretta'!$27:$48</formula>
    <oldFormula>'4. Aggiudicazione diretta'!$20:$21,'4. Aggiudicazione diretta'!$27:$48</oldFormula>
  </rdn>
  <rdn rId="0" localSheetId="23" customView="1" name="Z_0F62D408_E7A4_455E_8E4A_6B1DB431E728_.wvu.PrintArea" hidden="1" oldHidden="1">
    <formula>'PR1'!$A$1:$N$21</formula>
    <oldFormula>'PR1'!$A$1:$N$21</oldFormula>
  </rdn>
  <rdn rId="0" localSheetId="24" customView="1" name="Z_0F62D408_E7A4_455E_8E4A_6B1DB431E728_.wvu.PrintArea" hidden="1" oldHidden="1">
    <formula>'PR2'!$A$1:$N$24</formula>
    <oldFormula>'PR2'!$A$1:$N$24</oldFormula>
  </rdn>
  <rdn rId="0" localSheetId="25" customView="1" name="Z_0F62D408_E7A4_455E_8E4A_6B1DB431E728_.wvu.PrintArea" hidden="1" oldHidden="1">
    <formula>'PR3'!$A$1:$N$22</formula>
    <oldFormula>'PR3'!$A$1:$N$22</oldFormula>
  </rdn>
  <rcv guid="{0F62D408-E7A4-455E-8E4A-6B1DB431E728}"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00" sId="6">
    <oc r="E15" t="inlineStr">
      <is>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oc>
    <nc r="E15" t="inlineStr">
      <is>
        <r>
          <t xml:space="preserve">L'AdG/CdR verifica che la composizione della commissione di valutazione avvenga secondo quanto prescritto dalla vigente normativa anche con riferimento alla preventiva acquisizione delle dichiarazioni rese dai componenti della Commissione ai sensi del </t>
        </r>
        <r>
          <rPr>
            <sz val="10"/>
            <color rgb="FFFF0000"/>
            <rFont val="Arial"/>
            <family val="2"/>
          </rPr>
          <t>comma 5 dell'art. 93 del Decreto legislativo 36/2023</t>
        </r>
        <r>
          <rPr>
            <sz val="10"/>
            <rFont val="Arial"/>
            <family val="2"/>
            <charset val="1"/>
          </rPr>
          <t xml:space="preserve"> riguardo il conflitto d'interesse </t>
        </r>
      </is>
    </nc>
  </rcc>
  <rcc rId="1101" sId="7">
    <oc r="E15" t="inlineStr">
      <is>
        <t>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articoli 36 e 63 del Dlgs 50/2016 e delle pertinenti linee guida ANAC</t>
      </is>
    </oc>
    <nc r="E15" t="inlineStr">
      <is>
        <r>
          <t xml:space="preserve">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t>
        </r>
        <r>
          <rPr>
            <sz val="10"/>
            <color rgb="FFFF0000"/>
            <rFont val="Arial"/>
            <family val="2"/>
          </rPr>
          <t xml:space="preserve">articoli 50 e 76 del Dlgs 36/2023 </t>
        </r>
        <r>
          <rPr>
            <sz val="10"/>
            <rFont val="Arial"/>
            <family val="2"/>
            <charset val="1"/>
          </rPr>
          <t>e delle pertinenti linee guida ANAC</t>
        </r>
      </is>
    </nc>
  </rcc>
  <rcc rId="1102" sId="23">
    <oc r="E14" t="inlineStr">
      <is>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e delle pertinenti linee guida ANAC</t>
      </is>
    </oc>
    <nc r="E14" t="inlineStr">
      <is>
        <r>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t>
        </r>
        <r>
          <rPr>
            <sz val="10"/>
            <color rgb="FFFF0000"/>
            <rFont val="Arial"/>
            <family val="2"/>
          </rPr>
          <t xml:space="preserve">i 50 e 76 del Dlgs 36/2023 </t>
        </r>
        <r>
          <rPr>
            <sz val="10"/>
            <color rgb="FF000000"/>
            <rFont val="Arial"/>
            <family val="2"/>
            <charset val="1"/>
          </rPr>
          <t>e e delle pertinenti linee guida ANAC</t>
        </r>
      </is>
    </nc>
  </rcc>
  <rcc rId="1103" sId="25">
    <oc r="E12" t="inlineStr">
      <is>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oc>
    <nc r="E12" t="inlineStr">
      <is>
        <r>
          <t xml:space="preserve">L'AdG verifica che la composizione della commissione di valutazione avvenga secondo quanto prescritto dalla vigente normativa anche con riferimento alla preventiva acquisizione delle dichiarazioni rese dai componenti della Commissione ai sensi del </t>
        </r>
        <r>
          <rPr>
            <sz val="10"/>
            <color rgb="FFFF0000"/>
            <rFont val="Arial"/>
            <family val="2"/>
          </rPr>
          <t>comma 5 dell'art. 93 del Decreto legislativo 36/2023</t>
        </r>
        <r>
          <rPr>
            <sz val="10"/>
            <rFont val="Arial"/>
            <family val="2"/>
            <charset val="1"/>
          </rPr>
          <t xml:space="preserve">  riguardo il conflitto d'interesse </t>
        </r>
      </is>
    </nc>
  </rcc>
  <rcc rId="1104" sId="25">
    <oc r="E15" t="inlineStr">
      <is>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oc>
    <nc r="E15" t="inlineStr">
      <is>
        <r>
          <t xml:space="preserve">L'AdG verifica che la composizione della commissione di valutazione avvenga secondo quanto prescritto dalla vigente normativa anche con riferimento alla preventiva acquisizione delle dichiarazioni rese dai componenti della Commissione ai sensi del </t>
        </r>
        <r>
          <rPr>
            <sz val="10"/>
            <color rgb="FFFF0000"/>
            <rFont val="Arial"/>
            <family val="2"/>
          </rPr>
          <t>comma 5 dell'art. 93 del Decreto legislativo 36/2023</t>
        </r>
        <r>
          <rPr>
            <sz val="10"/>
            <rFont val="Arial"/>
            <family val="2"/>
            <charset val="1"/>
          </rPr>
          <t xml:space="preserve">  riguardo il conflitto d'interesse </t>
        </r>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F62D408-E7A4-455E-8E4A-6B1DB431E728}" action="delete"/>
  <rdn rId="0" localSheetId="1" customView="1" name="Z_0F62D408_E7A4_455E_8E4A_6B1DB431E728_.wvu.Rows" hidden="1" oldHidden="1">
    <formula>'1. Selezione del candidato'!$32:$33,'1. Selezione del candidato'!$48:$69</formula>
    <oldFormula>'1. Selezione del candidato'!$32:$33,'1. Selezione del candidato'!$48:$69</oldFormula>
  </rdn>
  <rdn rId="0" localSheetId="4" customView="1" name="Z_0F62D408_E7A4_455E_8E4A_6B1DB431E728_.wvu.PrintArea" hidden="1" oldHidden="1">
    <formula>'SR3'!$A$1:$N$16</formula>
    <oldFormula>'SR3'!$A$1:$N$16</oldFormula>
  </rdn>
  <rdn rId="0" localSheetId="5" customView="1" name="Z_0F62D408_E7A4_455E_8E4A_6B1DB431E728_.wvu.PrintArea" hidden="1" oldHidden="1">
    <formula>'2. Attuazione e verifica'!$A$1:$H$18</formula>
    <oldFormula>'2. Attuazione e verifica'!$A$1:$H$18</oldFormula>
  </rdn>
  <rdn rId="0" localSheetId="5" customView="1" name="Z_0F62D408_E7A4_455E_8E4A_6B1DB431E728_.wvu.Rows" hidden="1" oldHidden="1">
    <formula>'2. Attuazione e verifica'!$35:$36,'2. Attuazione e verifica'!$63:$84</formula>
    <oldFormula>'2. Attuazione e verifica'!$35:$36,'2. Attuazione e verifica'!$63:$84</oldFormula>
  </rdn>
  <rdn rId="0" localSheetId="6" customView="1" name="Z_0F62D408_E7A4_455E_8E4A_6B1DB431E728_.wvu.PrintArea" hidden="1" oldHidden="1">
    <formula>'IR1'!$A$1:$N$23</formula>
    <oldFormula>'IR1'!$A$1:$N$23</oldFormula>
  </rdn>
  <rdn rId="0" localSheetId="7" customView="1" name="Z_0F62D408_E7A4_455E_8E4A_6B1DB431E728_.wvu.PrintArea" hidden="1" oldHidden="1">
    <formula>'IR2'!$A$1:$N$28</formula>
    <oldFormula>'IR2'!$A$1:$N$28</oldFormula>
  </rdn>
  <rdn rId="0" localSheetId="8" customView="1" name="Z_0F62D408_E7A4_455E_8E4A_6B1DB431E728_.wvu.PrintArea" hidden="1" oldHidden="1">
    <formula>'IR3'!$A$1:$N$22</formula>
    <oldFormula>'IR3'!$A$1:$N$22</oldFormula>
  </rdn>
  <rdn rId="0" localSheetId="9" customView="1" name="Z_0F62D408_E7A4_455E_8E4A_6B1DB431E728_.wvu.PrintArea" hidden="1" oldHidden="1">
    <formula>'IR4'!$A$1:$N$24</formula>
    <oldFormula>'IR4'!$A$1:$N$24</oldFormula>
  </rdn>
  <rdn rId="0" localSheetId="10" customView="1" name="Z_0F62D408_E7A4_455E_8E4A_6B1DB431E728_.wvu.PrintArea" hidden="1" oldHidden="1">
    <formula>'IR5'!$A$1:$N$17</formula>
    <oldFormula>'IR5'!$A$1:$N$17</oldFormula>
  </rdn>
  <rdn rId="0" localSheetId="11" customView="1" name="Z_0F62D408_E7A4_455E_8E4A_6B1DB431E728_.wvu.PrintArea" hidden="1" oldHidden="1">
    <formula>'IR6'!$A$1:$N$23</formula>
    <oldFormula>'IR6'!$A$1:$N$23</oldFormula>
  </rdn>
  <rdn rId="0" localSheetId="12" customView="1" name="Z_0F62D408_E7A4_455E_8E4A_6B1DB431E728_.wvu.PrintArea" hidden="1" oldHidden="1">
    <formula>'IR7'!$A$1:$N$23</formula>
    <oldFormula>'IR7'!$A$1:$N$23</oldFormula>
  </rdn>
  <rdn rId="0" localSheetId="13" customView="1" name="Z_0F62D408_E7A4_455E_8E4A_6B1DB431E728_.wvu.PrintArea" hidden="1" oldHidden="1">
    <formula>'IR8'!$A$1:$N$18</formula>
    <oldFormula>'IR8'!$A$1:$N$18</oldFormula>
  </rdn>
  <rdn rId="0" localSheetId="14" customView="1" name="Z_0F62D408_E7A4_455E_8E4A_6B1DB431E728_.wvu.PrintArea" hidden="1" oldHidden="1">
    <formula>'IR9'!$A$1:$N$25</formula>
    <oldFormula>'IR9'!$A$1:$N$25</oldFormula>
  </rdn>
  <rdn rId="0" localSheetId="15" customView="1" name="Z_0F62D408_E7A4_455E_8E4A_6B1DB431E728_.wvu.PrintArea" hidden="1" oldHidden="1">
    <formula>'IR10'!$A$1:$N$33</formula>
    <oldFormula>'IR10'!$A$1:$N$33</oldFormula>
  </rdn>
  <rdn rId="0" localSheetId="16" customView="1" name="Z_0F62D408_E7A4_455E_8E4A_6B1DB431E728_.wvu.PrintArea" hidden="1" oldHidden="1">
    <formula>'IR11'!$A$1:$N$18</formula>
    <oldFormula>'IR11'!$A$1:$N$18</oldFormula>
  </rdn>
  <rdn rId="0" localSheetId="18" customView="1" name="Z_0F62D408_E7A4_455E_8E4A_6B1DB431E728_.wvu.PrintArea" hidden="1" oldHidden="1">
    <formula>'3. Certificazione e pagamenti'!$A$1:$G$8</formula>
    <oldFormula>'3. Certificazione e pagamenti'!$A$1:$G$8</oldFormula>
  </rdn>
  <rdn rId="0" localSheetId="18" customView="1" name="Z_0F62D408_E7A4_455E_8E4A_6B1DB431E728_.wvu.Rows" hidden="1" oldHidden="1">
    <formula>'3. Certificazione e pagamenti'!$33:$34</formula>
    <oldFormula>'3. Certificazione e pagamenti'!$33:$34</oldFormula>
  </rdn>
  <rdn rId="0" localSheetId="19" customView="1" name="Z_0F62D408_E7A4_455E_8E4A_6B1DB431E728_.wvu.PrintArea" hidden="1" oldHidden="1">
    <formula>'CR1'!$A$1:$N$21</formula>
    <oldFormula>'CR1'!$A$1:$N$21</oldFormula>
  </rdn>
  <rdn rId="0" localSheetId="20" customView="1" name="Z_0F62D408_E7A4_455E_8E4A_6B1DB431E728_.wvu.PrintArea" hidden="1" oldHidden="1">
    <formula>'CR2'!$A$1:$N$19</formula>
    <oldFormula>'CR2'!$A$1:$N$19</oldFormula>
  </rdn>
  <rdn rId="0" localSheetId="21" customView="1" name="Z_0F62D408_E7A4_455E_8E4A_6B1DB431E728_.wvu.PrintArea" hidden="1" oldHidden="1">
    <formula>'CR3'!$A$1:$N$20</formula>
    <oldFormula>'CR3'!$A$1:$N$20</oldFormula>
  </rdn>
  <rdn rId="0" localSheetId="22" customView="1" name="Z_0F62D408_E7A4_455E_8E4A_6B1DB431E728_.wvu.PrintArea" hidden="1" oldHidden="1">
    <formula>'4. Aggiudicazione diretta'!$A$1:$H$8</formula>
    <oldFormula>'4. Aggiudicazione diretta'!$A$1:$H$8</oldFormula>
  </rdn>
  <rdn rId="0" localSheetId="22" customView="1" name="Z_0F62D408_E7A4_455E_8E4A_6B1DB431E728_.wvu.Rows" hidden="1" oldHidden="1">
    <formula>'4. Aggiudicazione diretta'!$20:$21,'4. Aggiudicazione diretta'!$27:$48</formula>
    <oldFormula>'4. Aggiudicazione diretta'!$20:$21,'4. Aggiudicazione diretta'!$27:$48</oldFormula>
  </rdn>
  <rdn rId="0" localSheetId="23" customView="1" name="Z_0F62D408_E7A4_455E_8E4A_6B1DB431E728_.wvu.PrintArea" hidden="1" oldHidden="1">
    <formula>'PR1'!$A$1:$N$21</formula>
    <oldFormula>'PR1'!$A$1:$N$21</oldFormula>
  </rdn>
  <rdn rId="0" localSheetId="24" customView="1" name="Z_0F62D408_E7A4_455E_8E4A_6B1DB431E728_.wvu.PrintArea" hidden="1" oldHidden="1">
    <formula>'PR2'!$A$1:$N$24</formula>
    <oldFormula>'PR2'!$A$1:$N$24</oldFormula>
  </rdn>
  <rdn rId="0" localSheetId="25" customView="1" name="Z_0F62D408_E7A4_455E_8E4A_6B1DB431E728_.wvu.PrintArea" hidden="1" oldHidden="1">
    <formula>'PR3'!$A$1:$N$22</formula>
    <oldFormula>'PR3'!$A$1:$N$22</oldFormula>
  </rdn>
  <rcv guid="{0F62D408-E7A4-455E-8E4A-6B1DB431E728}"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30" sId="6">
    <oc r="E15" t="inlineStr">
      <is>
        <r>
          <t xml:space="preserve">L'AdG/CdR verifica che la composizione della commissione di valutazione avvenga secondo quanto prescritto dalla vigente normativa anche con riferimento alla preventiva acquisizione delle dichiarazioni rese dai componenti della Commissione ai sensi del </t>
        </r>
        <r>
          <rPr>
            <sz val="10"/>
            <color rgb="FFFF0000"/>
            <rFont val="Arial"/>
            <family val="2"/>
          </rPr>
          <t>comma 5 dell'art. 93 del Decreto legislativo 36/2023</t>
        </r>
        <r>
          <rPr>
            <sz val="10"/>
            <rFont val="Arial"/>
            <family val="2"/>
            <charset val="1"/>
          </rPr>
          <t xml:space="preserve"> riguardo il conflitto d'interesse </t>
        </r>
      </is>
    </oc>
    <nc r="E15" t="inlineStr">
      <is>
        <r>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o al </t>
        </r>
        <r>
          <rPr>
            <sz val="10"/>
            <color rgb="FFFF0000"/>
            <rFont val="Arial"/>
            <family val="2"/>
          </rPr>
          <t>comma 5 dell'art. 93 del Decreto legislativo 36/2023</t>
        </r>
        <r>
          <rPr>
            <sz val="10"/>
            <rFont val="Arial"/>
            <family val="2"/>
            <charset val="1"/>
          </rPr>
          <t xml:space="preserve"> (si deve fare riferimento alla procedura di affidamento utilizzata) riguardo il conflitto d'interesse </t>
        </r>
      </is>
    </nc>
  </rcc>
  <rcc rId="1131" sId="7">
    <oc r="E15" t="inlineStr">
      <is>
        <r>
          <t xml:space="preserve">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t>
        </r>
        <r>
          <rPr>
            <sz val="10"/>
            <color rgb="FFFF0000"/>
            <rFont val="Arial"/>
            <family val="2"/>
          </rPr>
          <t xml:space="preserve">articoli 50 e 76 del Dlgs 36/2023 </t>
        </r>
        <r>
          <rPr>
            <sz val="10"/>
            <rFont val="Arial"/>
            <family val="2"/>
            <charset val="1"/>
          </rPr>
          <t>e delle pertinenti linee guida ANAC</t>
        </r>
      </is>
    </oc>
    <nc r="E15" t="inlineStr">
      <is>
        <r>
          <t xml:space="preserve">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articoli 36 e 63 del Dlgs 50/2016 o dagli </t>
        </r>
        <r>
          <rPr>
            <sz val="10"/>
            <color rgb="FFFF0000"/>
            <rFont val="Arial"/>
            <family val="2"/>
          </rPr>
          <t xml:space="preserve">articoli 50 e 76 del Dlgs 36/2023 (si deve fare riferimento alla procedura di affidamento utilizzata) </t>
        </r>
        <r>
          <rPr>
            <sz val="10"/>
            <rFont val="Arial"/>
            <family val="2"/>
            <charset val="1"/>
          </rPr>
          <t>e delle pertinenti linee guida ANAC</t>
        </r>
      </is>
    </nc>
  </rcc>
  <rcc rId="1132" sId="23">
    <oc r="E14" t="inlineStr">
      <is>
        <r>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t>
        </r>
        <r>
          <rPr>
            <sz val="10"/>
            <color rgb="FFFF0000"/>
            <rFont val="Arial"/>
            <family val="2"/>
          </rPr>
          <t xml:space="preserve">i 50 e 76 del Dlgs 36/2023 </t>
        </r>
        <r>
          <rPr>
            <sz val="10"/>
            <color rgb="FF000000"/>
            <rFont val="Arial"/>
            <family val="2"/>
            <charset val="1"/>
          </rPr>
          <t>e e delle pertinenti linee guida ANAC</t>
        </r>
      </is>
    </oc>
    <nc r="E14" t="inlineStr">
      <is>
        <r>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o dagli articol</t>
        </r>
        <r>
          <rPr>
            <sz val="10"/>
            <color rgb="FFFF0000"/>
            <rFont val="Arial"/>
            <family val="2"/>
          </rPr>
          <t>i 50 e 76 del Dlgs 36/2023 (si deve fare riferimento alla procedura di affidamento utilizzata)</t>
        </r>
        <r>
          <rPr>
            <sz val="10"/>
            <color rgb="FF000000"/>
            <rFont val="Arial"/>
            <family val="2"/>
            <charset val="1"/>
          </rPr>
          <t xml:space="preserve"> e delle pertinenti linee guida ANAC</t>
        </r>
      </is>
    </nc>
  </rcc>
  <rcc rId="1133" sId="25">
    <oc r="E12" t="inlineStr">
      <is>
        <r>
          <t xml:space="preserve">L'AdG verifica che la composizione della commissione di valutazione avvenga secondo quanto prescritto dalla vigente normativa anche con riferimento alla preventiva acquisizione delle dichiarazioni rese dai componenti della Commissione ai sensi del </t>
        </r>
        <r>
          <rPr>
            <sz val="10"/>
            <color rgb="FFFF0000"/>
            <rFont val="Arial"/>
            <family val="2"/>
          </rPr>
          <t>comma 5 dell'art. 93 del Decreto legislativo 36/2023</t>
        </r>
        <r>
          <rPr>
            <sz val="10"/>
            <rFont val="Arial"/>
            <family val="2"/>
            <charset val="1"/>
          </rPr>
          <t xml:space="preserve">  riguardo il conflitto d'interesse </t>
        </r>
      </is>
    </oc>
    <nc r="E12" t="inlineStr">
      <is>
        <r>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o del </t>
        </r>
        <r>
          <rPr>
            <sz val="10"/>
            <color rgb="FFFF0000"/>
            <rFont val="Arial"/>
            <family val="2"/>
          </rPr>
          <t>comma 5 dell'art. 93 del Decreto legislativo 36/2023</t>
        </r>
        <r>
          <rPr>
            <sz val="10"/>
            <rFont val="Arial"/>
            <family val="2"/>
            <charset val="1"/>
          </rPr>
          <t xml:space="preserve">  (si deve fare riferimento alla procedura di affidamento utilizzata) riguardo il conflitto d'interesse </t>
        </r>
      </is>
    </nc>
  </rcc>
  <rcc rId="1134" sId="25">
    <oc r="E15" t="inlineStr">
      <is>
        <r>
          <t xml:space="preserve">L'AdG verifica che la composizione della commissione di valutazione avvenga secondo quanto prescritto dalla vigente normativa anche con riferimento alla preventiva acquisizione delle dichiarazioni rese dai componenti della Commissione ai sensi del </t>
        </r>
        <r>
          <rPr>
            <sz val="10"/>
            <color rgb="FFFF0000"/>
            <rFont val="Arial"/>
            <family val="2"/>
          </rPr>
          <t>comma 5 dell'art. 93 del Decreto legislativo 36/2023</t>
        </r>
        <r>
          <rPr>
            <sz val="10"/>
            <rFont val="Arial"/>
            <family val="2"/>
            <charset val="1"/>
          </rPr>
          <t xml:space="preserve">  riguardo il conflitto d'interesse </t>
        </r>
      </is>
    </oc>
    <nc r="E15" t="inlineStr">
      <is>
        <r>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o del </t>
        </r>
        <r>
          <rPr>
            <sz val="10"/>
            <color rgb="FFFF0000"/>
            <rFont val="Arial"/>
            <family val="2"/>
          </rPr>
          <t>comma 5 dell'art. 93 del Decreto legislativo 36/2023</t>
        </r>
        <r>
          <rPr>
            <sz val="10"/>
            <rFont val="Arial"/>
            <family val="2"/>
            <charset val="1"/>
          </rPr>
          <t xml:space="preserve">  (si deve fare riferimento alla procedura di affidamento utilizzata) riguardo il conflitto d'interesse </t>
        </r>
      </is>
    </nc>
  </rcc>
  <rcv guid="{0F62D408-E7A4-455E-8E4A-6B1DB431E728}" action="delete"/>
  <rdn rId="0" localSheetId="1" customView="1" name="Z_0F62D408_E7A4_455E_8E4A_6B1DB431E728_.wvu.Rows" hidden="1" oldHidden="1">
    <formula>'1. Selezione del candidato'!$32:$33,'1. Selezione del candidato'!$48:$69</formula>
    <oldFormula>'1. Selezione del candidato'!$32:$33,'1. Selezione del candidato'!$48:$69</oldFormula>
  </rdn>
  <rdn rId="0" localSheetId="4" customView="1" name="Z_0F62D408_E7A4_455E_8E4A_6B1DB431E728_.wvu.PrintArea" hidden="1" oldHidden="1">
    <formula>'SR3'!$A$1:$N$16</formula>
    <oldFormula>'SR3'!$A$1:$N$16</oldFormula>
  </rdn>
  <rdn rId="0" localSheetId="5" customView="1" name="Z_0F62D408_E7A4_455E_8E4A_6B1DB431E728_.wvu.PrintArea" hidden="1" oldHidden="1">
    <formula>'2. Attuazione e verifica'!$A$1:$H$18</formula>
    <oldFormula>'2. Attuazione e verifica'!$A$1:$H$18</oldFormula>
  </rdn>
  <rdn rId="0" localSheetId="5" customView="1" name="Z_0F62D408_E7A4_455E_8E4A_6B1DB431E728_.wvu.Rows" hidden="1" oldHidden="1">
    <formula>'2. Attuazione e verifica'!$35:$36,'2. Attuazione e verifica'!$63:$84</formula>
    <oldFormula>'2. Attuazione e verifica'!$35:$36,'2. Attuazione e verifica'!$63:$84</oldFormula>
  </rdn>
  <rdn rId="0" localSheetId="6" customView="1" name="Z_0F62D408_E7A4_455E_8E4A_6B1DB431E728_.wvu.PrintArea" hidden="1" oldHidden="1">
    <formula>'IR1'!$A$1:$N$23</formula>
    <oldFormula>'IR1'!$A$1:$N$23</oldFormula>
  </rdn>
  <rdn rId="0" localSheetId="7" customView="1" name="Z_0F62D408_E7A4_455E_8E4A_6B1DB431E728_.wvu.PrintArea" hidden="1" oldHidden="1">
    <formula>'IR2'!$A$1:$N$28</formula>
    <oldFormula>'IR2'!$A$1:$N$28</oldFormula>
  </rdn>
  <rdn rId="0" localSheetId="8" customView="1" name="Z_0F62D408_E7A4_455E_8E4A_6B1DB431E728_.wvu.PrintArea" hidden="1" oldHidden="1">
    <formula>'IR3'!$A$1:$N$22</formula>
    <oldFormula>'IR3'!$A$1:$N$22</oldFormula>
  </rdn>
  <rdn rId="0" localSheetId="9" customView="1" name="Z_0F62D408_E7A4_455E_8E4A_6B1DB431E728_.wvu.PrintArea" hidden="1" oldHidden="1">
    <formula>'IR4'!$A$1:$N$24</formula>
    <oldFormula>'IR4'!$A$1:$N$24</oldFormula>
  </rdn>
  <rdn rId="0" localSheetId="10" customView="1" name="Z_0F62D408_E7A4_455E_8E4A_6B1DB431E728_.wvu.PrintArea" hidden="1" oldHidden="1">
    <formula>'IR5'!$A$1:$N$17</formula>
    <oldFormula>'IR5'!$A$1:$N$17</oldFormula>
  </rdn>
  <rdn rId="0" localSheetId="11" customView="1" name="Z_0F62D408_E7A4_455E_8E4A_6B1DB431E728_.wvu.PrintArea" hidden="1" oldHidden="1">
    <formula>'IR6'!$A$1:$N$23</formula>
    <oldFormula>'IR6'!$A$1:$N$23</oldFormula>
  </rdn>
  <rdn rId="0" localSheetId="12" customView="1" name="Z_0F62D408_E7A4_455E_8E4A_6B1DB431E728_.wvu.PrintArea" hidden="1" oldHidden="1">
    <formula>'IR7'!$A$1:$N$23</formula>
    <oldFormula>'IR7'!$A$1:$N$23</oldFormula>
  </rdn>
  <rdn rId="0" localSheetId="13" customView="1" name="Z_0F62D408_E7A4_455E_8E4A_6B1DB431E728_.wvu.PrintArea" hidden="1" oldHidden="1">
    <formula>'IR8'!$A$1:$N$18</formula>
    <oldFormula>'IR8'!$A$1:$N$18</oldFormula>
  </rdn>
  <rdn rId="0" localSheetId="14" customView="1" name="Z_0F62D408_E7A4_455E_8E4A_6B1DB431E728_.wvu.PrintArea" hidden="1" oldHidden="1">
    <formula>'IR9'!$A$1:$N$25</formula>
    <oldFormula>'IR9'!$A$1:$N$25</oldFormula>
  </rdn>
  <rdn rId="0" localSheetId="15" customView="1" name="Z_0F62D408_E7A4_455E_8E4A_6B1DB431E728_.wvu.PrintArea" hidden="1" oldHidden="1">
    <formula>'IR10'!$A$1:$N$33</formula>
    <oldFormula>'IR10'!$A$1:$N$33</oldFormula>
  </rdn>
  <rdn rId="0" localSheetId="16" customView="1" name="Z_0F62D408_E7A4_455E_8E4A_6B1DB431E728_.wvu.PrintArea" hidden="1" oldHidden="1">
    <formula>'IR11'!$A$1:$N$18</formula>
    <oldFormula>'IR11'!$A$1:$N$18</oldFormula>
  </rdn>
  <rdn rId="0" localSheetId="18" customView="1" name="Z_0F62D408_E7A4_455E_8E4A_6B1DB431E728_.wvu.PrintArea" hidden="1" oldHidden="1">
    <formula>'3. Certificazione e pagamenti'!$A$1:$G$8</formula>
    <oldFormula>'3. Certificazione e pagamenti'!$A$1:$G$8</oldFormula>
  </rdn>
  <rdn rId="0" localSheetId="18" customView="1" name="Z_0F62D408_E7A4_455E_8E4A_6B1DB431E728_.wvu.Rows" hidden="1" oldHidden="1">
    <formula>'3. Certificazione e pagamenti'!$33:$34</formula>
    <oldFormula>'3. Certificazione e pagamenti'!$33:$34</oldFormula>
  </rdn>
  <rdn rId="0" localSheetId="19" customView="1" name="Z_0F62D408_E7A4_455E_8E4A_6B1DB431E728_.wvu.PrintArea" hidden="1" oldHidden="1">
    <formula>'CR1'!$A$1:$N$21</formula>
    <oldFormula>'CR1'!$A$1:$N$21</oldFormula>
  </rdn>
  <rdn rId="0" localSheetId="20" customView="1" name="Z_0F62D408_E7A4_455E_8E4A_6B1DB431E728_.wvu.PrintArea" hidden="1" oldHidden="1">
    <formula>'CR2'!$A$1:$N$19</formula>
    <oldFormula>'CR2'!$A$1:$N$19</oldFormula>
  </rdn>
  <rdn rId="0" localSheetId="21" customView="1" name="Z_0F62D408_E7A4_455E_8E4A_6B1DB431E728_.wvu.PrintArea" hidden="1" oldHidden="1">
    <formula>'CR3'!$A$1:$N$20</formula>
    <oldFormula>'CR3'!$A$1:$N$20</oldFormula>
  </rdn>
  <rdn rId="0" localSheetId="22" customView="1" name="Z_0F62D408_E7A4_455E_8E4A_6B1DB431E728_.wvu.PrintArea" hidden="1" oldHidden="1">
    <formula>'4. Aggiudicazione diretta'!$A$1:$H$8</formula>
    <oldFormula>'4. Aggiudicazione diretta'!$A$1:$H$8</oldFormula>
  </rdn>
  <rdn rId="0" localSheetId="22" customView="1" name="Z_0F62D408_E7A4_455E_8E4A_6B1DB431E728_.wvu.Rows" hidden="1" oldHidden="1">
    <formula>'4. Aggiudicazione diretta'!$20:$21,'4. Aggiudicazione diretta'!$27:$48</formula>
    <oldFormula>'4. Aggiudicazione diretta'!$20:$21,'4. Aggiudicazione diretta'!$27:$48</oldFormula>
  </rdn>
  <rdn rId="0" localSheetId="23" customView="1" name="Z_0F62D408_E7A4_455E_8E4A_6B1DB431E728_.wvu.PrintArea" hidden="1" oldHidden="1">
    <formula>'PR1'!$A$1:$N$21</formula>
    <oldFormula>'PR1'!$A$1:$N$21</oldFormula>
  </rdn>
  <rdn rId="0" localSheetId="24" customView="1" name="Z_0F62D408_E7A4_455E_8E4A_6B1DB431E728_.wvu.PrintArea" hidden="1" oldHidden="1">
    <formula>'PR2'!$A$1:$N$24</formula>
    <oldFormula>'PR2'!$A$1:$N$24</oldFormula>
  </rdn>
  <rdn rId="0" localSheetId="25" customView="1" name="Z_0F62D408_E7A4_455E_8E4A_6B1DB431E728_.wvu.PrintArea" hidden="1" oldHidden="1">
    <formula>'PR3'!$A$1:$N$22</formula>
    <oldFormula>'PR3'!$A$1:$N$22</oldFormula>
  </rdn>
  <rcv guid="{0F62D408-E7A4-455E-8E4A-6B1DB431E728}"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0" sId="6">
    <oc r="E12" t="inlineStr">
      <is>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oc>
    <nc r="E12" t="inlineStr">
      <is>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o del comma 5 dell'art. 93 del Decreto legislativo 36/2023  (si deve fare riferimento alla procedura di affidamento utilizzata)riguardo il conflitto d'interesse </t>
      </is>
    </nc>
  </rcc>
  <rfmt sheetId="6" sqref="E15" start="0" length="2147483647">
    <dxf>
      <font>
        <color auto="1"/>
      </font>
    </dxf>
  </rfmt>
  <rfmt sheetId="7" sqref="E15" start="0" length="2147483647">
    <dxf>
      <font>
        <color auto="1"/>
      </font>
    </dxf>
  </rfmt>
  <rfmt sheetId="23" sqref="E14" start="0" length="2147483647">
    <dxf>
      <font>
        <color auto="1"/>
      </font>
    </dxf>
  </rfmt>
  <rfmt sheetId="25" sqref="E12" start="0" length="2147483647">
    <dxf>
      <font>
        <color auto="1"/>
      </font>
    </dxf>
  </rfmt>
  <rfmt sheetId="25" sqref="E15" start="0" length="2147483647">
    <dxf>
      <font>
        <color auto="1"/>
      </font>
    </dxf>
  </rfmt>
  <rcv guid="{0F62D408-E7A4-455E-8E4A-6B1DB431E728}" action="delete"/>
  <rdn rId="0" localSheetId="1" customView="1" name="Z_0F62D408_E7A4_455E_8E4A_6B1DB431E728_.wvu.Rows" hidden="1" oldHidden="1">
    <formula>'1. Selezione del candidato'!$32:$33,'1. Selezione del candidato'!$48:$69</formula>
    <oldFormula>'1. Selezione del candidato'!$32:$33,'1. Selezione del candidato'!$48:$69</oldFormula>
  </rdn>
  <rdn rId="0" localSheetId="4" customView="1" name="Z_0F62D408_E7A4_455E_8E4A_6B1DB431E728_.wvu.PrintArea" hidden="1" oldHidden="1">
    <formula>'SR3'!$A$1:$N$16</formula>
    <oldFormula>'SR3'!$A$1:$N$16</oldFormula>
  </rdn>
  <rdn rId="0" localSheetId="5" customView="1" name="Z_0F62D408_E7A4_455E_8E4A_6B1DB431E728_.wvu.PrintArea" hidden="1" oldHidden="1">
    <formula>'2. Attuazione e verifica'!$A$1:$H$18</formula>
    <oldFormula>'2. Attuazione e verifica'!$A$1:$H$18</oldFormula>
  </rdn>
  <rdn rId="0" localSheetId="5" customView="1" name="Z_0F62D408_E7A4_455E_8E4A_6B1DB431E728_.wvu.Rows" hidden="1" oldHidden="1">
    <formula>'2. Attuazione e verifica'!$35:$36,'2. Attuazione e verifica'!$63:$84</formula>
    <oldFormula>'2. Attuazione e verifica'!$35:$36,'2. Attuazione e verifica'!$63:$84</oldFormula>
  </rdn>
  <rdn rId="0" localSheetId="6" customView="1" name="Z_0F62D408_E7A4_455E_8E4A_6B1DB431E728_.wvu.PrintArea" hidden="1" oldHidden="1">
    <formula>'IR1'!$A$1:$N$23</formula>
    <oldFormula>'IR1'!$A$1:$N$23</oldFormula>
  </rdn>
  <rdn rId="0" localSheetId="7" customView="1" name="Z_0F62D408_E7A4_455E_8E4A_6B1DB431E728_.wvu.PrintArea" hidden="1" oldHidden="1">
    <formula>'IR2'!$A$1:$N$28</formula>
    <oldFormula>'IR2'!$A$1:$N$28</oldFormula>
  </rdn>
  <rdn rId="0" localSheetId="8" customView="1" name="Z_0F62D408_E7A4_455E_8E4A_6B1DB431E728_.wvu.PrintArea" hidden="1" oldHidden="1">
    <formula>'IR3'!$A$1:$N$22</formula>
    <oldFormula>'IR3'!$A$1:$N$22</oldFormula>
  </rdn>
  <rdn rId="0" localSheetId="9" customView="1" name="Z_0F62D408_E7A4_455E_8E4A_6B1DB431E728_.wvu.PrintArea" hidden="1" oldHidden="1">
    <formula>'IR4'!$A$1:$N$24</formula>
    <oldFormula>'IR4'!$A$1:$N$24</oldFormula>
  </rdn>
  <rdn rId="0" localSheetId="10" customView="1" name="Z_0F62D408_E7A4_455E_8E4A_6B1DB431E728_.wvu.PrintArea" hidden="1" oldHidden="1">
    <formula>'IR5'!$A$1:$N$17</formula>
    <oldFormula>'IR5'!$A$1:$N$17</oldFormula>
  </rdn>
  <rdn rId="0" localSheetId="11" customView="1" name="Z_0F62D408_E7A4_455E_8E4A_6B1DB431E728_.wvu.PrintArea" hidden="1" oldHidden="1">
    <formula>'IR6'!$A$1:$N$23</formula>
    <oldFormula>'IR6'!$A$1:$N$23</oldFormula>
  </rdn>
  <rdn rId="0" localSheetId="12" customView="1" name="Z_0F62D408_E7A4_455E_8E4A_6B1DB431E728_.wvu.PrintArea" hidden="1" oldHidden="1">
    <formula>'IR7'!$A$1:$N$23</formula>
    <oldFormula>'IR7'!$A$1:$N$23</oldFormula>
  </rdn>
  <rdn rId="0" localSheetId="13" customView="1" name="Z_0F62D408_E7A4_455E_8E4A_6B1DB431E728_.wvu.PrintArea" hidden="1" oldHidden="1">
    <formula>'IR8'!$A$1:$N$18</formula>
    <oldFormula>'IR8'!$A$1:$N$18</oldFormula>
  </rdn>
  <rdn rId="0" localSheetId="14" customView="1" name="Z_0F62D408_E7A4_455E_8E4A_6B1DB431E728_.wvu.PrintArea" hidden="1" oldHidden="1">
    <formula>'IR9'!$A$1:$N$25</formula>
    <oldFormula>'IR9'!$A$1:$N$25</oldFormula>
  </rdn>
  <rdn rId="0" localSheetId="15" customView="1" name="Z_0F62D408_E7A4_455E_8E4A_6B1DB431E728_.wvu.PrintArea" hidden="1" oldHidden="1">
    <formula>'IR10'!$A$1:$N$33</formula>
    <oldFormula>'IR10'!$A$1:$N$33</oldFormula>
  </rdn>
  <rdn rId="0" localSheetId="16" customView="1" name="Z_0F62D408_E7A4_455E_8E4A_6B1DB431E728_.wvu.PrintArea" hidden="1" oldHidden="1">
    <formula>'IR11'!$A$1:$N$18</formula>
    <oldFormula>'IR11'!$A$1:$N$18</oldFormula>
  </rdn>
  <rdn rId="0" localSheetId="18" customView="1" name="Z_0F62D408_E7A4_455E_8E4A_6B1DB431E728_.wvu.PrintArea" hidden="1" oldHidden="1">
    <formula>'3. Certificazione e pagamenti'!$A$1:$G$8</formula>
    <oldFormula>'3. Certificazione e pagamenti'!$A$1:$G$8</oldFormula>
  </rdn>
  <rdn rId="0" localSheetId="18" customView="1" name="Z_0F62D408_E7A4_455E_8E4A_6B1DB431E728_.wvu.Rows" hidden="1" oldHidden="1">
    <formula>'3. Certificazione e pagamenti'!$33:$34</formula>
    <oldFormula>'3. Certificazione e pagamenti'!$33:$34</oldFormula>
  </rdn>
  <rdn rId="0" localSheetId="19" customView="1" name="Z_0F62D408_E7A4_455E_8E4A_6B1DB431E728_.wvu.PrintArea" hidden="1" oldHidden="1">
    <formula>'CR1'!$A$1:$N$21</formula>
    <oldFormula>'CR1'!$A$1:$N$21</oldFormula>
  </rdn>
  <rdn rId="0" localSheetId="20" customView="1" name="Z_0F62D408_E7A4_455E_8E4A_6B1DB431E728_.wvu.PrintArea" hidden="1" oldHidden="1">
    <formula>'CR2'!$A$1:$N$19</formula>
    <oldFormula>'CR2'!$A$1:$N$19</oldFormula>
  </rdn>
  <rdn rId="0" localSheetId="21" customView="1" name="Z_0F62D408_E7A4_455E_8E4A_6B1DB431E728_.wvu.PrintArea" hidden="1" oldHidden="1">
    <formula>'CR3'!$A$1:$N$20</formula>
    <oldFormula>'CR3'!$A$1:$N$20</oldFormula>
  </rdn>
  <rdn rId="0" localSheetId="22" customView="1" name="Z_0F62D408_E7A4_455E_8E4A_6B1DB431E728_.wvu.PrintArea" hidden="1" oldHidden="1">
    <formula>'4. Aggiudicazione diretta'!$A$1:$H$8</formula>
    <oldFormula>'4. Aggiudicazione diretta'!$A$1:$H$8</oldFormula>
  </rdn>
  <rdn rId="0" localSheetId="22" customView="1" name="Z_0F62D408_E7A4_455E_8E4A_6B1DB431E728_.wvu.Rows" hidden="1" oldHidden="1">
    <formula>'4. Aggiudicazione diretta'!$20:$21,'4. Aggiudicazione diretta'!$27:$48</formula>
    <oldFormula>'4. Aggiudicazione diretta'!$20:$21,'4. Aggiudicazione diretta'!$27:$48</oldFormula>
  </rdn>
  <rdn rId="0" localSheetId="23" customView="1" name="Z_0F62D408_E7A4_455E_8E4A_6B1DB431E728_.wvu.PrintArea" hidden="1" oldHidden="1">
    <formula>'PR1'!$A$1:$N$21</formula>
    <oldFormula>'PR1'!$A$1:$N$21</oldFormula>
  </rdn>
  <rdn rId="0" localSheetId="24" customView="1" name="Z_0F62D408_E7A4_455E_8E4A_6B1DB431E728_.wvu.PrintArea" hidden="1" oldHidden="1">
    <formula>'PR2'!$A$1:$N$24</formula>
    <oldFormula>'PR2'!$A$1:$N$24</oldFormula>
  </rdn>
  <rdn rId="0" localSheetId="25" customView="1" name="Z_0F62D408_E7A4_455E_8E4A_6B1DB431E728_.wvu.PrintArea" hidden="1" oldHidden="1">
    <formula>'PR3'!$A$1:$N$22</formula>
    <oldFormula>'PR3'!$A$1:$N$22</oldFormula>
  </rdn>
  <rcv guid="{0F62D408-E7A4-455E-8E4A-6B1DB431E728}" action="add"/>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72" sId="2">
    <oc r="I10" t="inlineStr">
      <is>
        <t xml:space="preserve">Art. 6 DPR 62/2013 - Piano triennale prevenzione corruzione e trasparenza e D.P. Reg. n. 190 del 20.4.2018 – GURS 8 giugno 2018, n. 25
Check list rischi frode- Affidamento
SEZ 1 Selezione del candidtato- 1. Conflitto di interessi </t>
      </is>
    </oc>
    <nc r="I10" t="inlineStr">
      <is>
        <t xml:space="preserve"> Piano Triennale per la Prevenzione della Corruzione e per la Trasparenza (PTPCT) - Aggiornamento 2022-2024 adottato con decreto n. 517/GAB del 7 marzo 2022 previa deliberazione della Giunta regionale n. 80 del 24 febbraio 2022
Check list rischi frode- Affidamento
SEZ 1 Selezione del candidtato- 1. Conflitto di interessi </t>
      </is>
    </nc>
  </rcc>
  <rcc rId="873" sId="2">
    <oc r="I11" t="inlineStr">
      <is>
        <t>Art. 6 DPR 62/2013 - Piano triennale prevenzione corruzione e trasparenza e D.P. Reg. n. 190 del 20.4.2018 – GURS 8 giugno 2018, n. 25</t>
      </is>
    </oc>
    <nc r="I11" t="inlineStr">
      <is>
        <t xml:space="preserve"> Piano Triennale per la Prevenzione della Corruzione e per la Trasparenza (PTPCT) - Aggiornamento 2022-2024 adottato con decreto n. 517/GAB del 7 marzo 2022 previa deliberazione della Giunta regionale n. 80 del 24 febbraio 2022</t>
      </is>
    </nc>
  </rcc>
  <rcc rId="874" sId="6">
    <oc r="I11" t="inlineStr">
      <is>
        <t xml:space="preserve">Piano triennale prevenzione corruzione e trasparenza - Patto d'integrità negli affidamenti D.P. Reg. n. 190 del 20.4.2018 – GURS 8 giugno 2018, n. 25
</t>
      </is>
    </oc>
    <nc r="I11" t="inlineStr">
      <is>
        <t xml:space="preserve"> Patto d'integrità - Piano Triennale per la Prevenzione della Corruzione e per la Trasparenza (PTPCT) - Aggiornamento 2022-2024 adottato con decreto n. 517/GAB del 7 marzo 2022 previa deliberazione della Giunta regionale n. 80 del 24 febbraio 2022
</t>
      </is>
    </nc>
  </rcc>
  <rcc rId="875" sId="6">
    <oc r="I14" t="inlineStr">
      <is>
        <t>Piano triennale prevenzione corruzione e trasparenza - D.P. Reg. n. 190 del 20.4.2018 – GURS 8 giugno 2018, n. 25Patto d'integrità negli affidamenti
Check list rischio frode- Affidamenti SEZ II Attuazione e verifica- Pagamenti illeciti</t>
      </is>
    </oc>
    <nc r="I14" t="inlineStr">
      <is>
        <t>Patto d'integrità - Piano Triennale per la Prevenzione della Corruzione e per la Trasparenza (PTPCT) - Aggiornamento 2022-2024 adottato con decreto n. 517/GAB del 7 marzo 2022 previa deliberazione della Giunta regionale n. 80 del 24 febbraio 2022
Check list rischio frode- Affidamenti SEZ II Attuazione e verifica- Pagamenti illeciti</t>
      </is>
    </nc>
  </rcc>
  <rcc rId="876" sId="6">
    <oc r="I16" t="inlineStr">
      <is>
        <t>Piano triennale prevenzione corruzione e trasparenza D.P. Reg. n. 190 del 20.4.2018 – GURS 8 giugno 2018, n. 25</t>
      </is>
    </oc>
    <nc r="I16" t="inlineStr">
      <is>
        <t>Piano Triennale per la Prevenzione della Corruzione e per la Trasparenza (PTPCT) - Aggiornamento 2022-2024 adottato con decreto n. 517/GAB del 7 marzo 2022 previa deliberazione della Giunta regionale n. 80 del 24 febbraio 2022</t>
      </is>
    </nc>
  </rcc>
  <rcc rId="877" sId="8">
    <oc r="H10" t="inlineStr">
      <is>
        <t xml:space="preserve">Piano triennale prevenzione corruzione e trasparenza
D.P. Reg. n. 190 del 20.4.2018 – GURS 8 giugno 2018, n. 25
</t>
      </is>
    </oc>
    <nc r="H10" t="inlineStr">
      <is>
        <t>Patto d'integrità - Piano Triennale per la Prevenzione della Corruzione e per la Trasparenza (PTPCT) - Aggiornamento 2022-2024 adottato con decreto n. 517/GAB del 7 marzo 2022 previa deliberazione della Giunta regionale n. 80 del 24 febbraio 2022</t>
      </is>
    </nc>
  </rcc>
  <rcc rId="878" sId="8">
    <oc r="H13" t="inlineStr">
      <is>
        <t>Piano triennale prevenzione corruzione e trasparenza 
D.P. Reg. n. 190 del 20.4.2018 – GURS 8 giugno 2018, n. 25</t>
      </is>
    </oc>
    <nc r="H13" t="inlineStr">
      <is>
        <t>Patto d'integrità - Piano Triennale per la Prevenzione della Corruzione e per la Trasparenza (PTPCT) - Aggiornamento 2022-2024 adottato con decreto n. 517/GAB del 7 marzo 2022 previa deliberazione della Giunta regionale n. 80 del 24 febbraio 2022</t>
      </is>
    </nc>
  </rcc>
  <rcc rId="879" sId="8">
    <oc r="H16" t="inlineStr">
      <is>
        <t xml:space="preserve">Piano triennale prevenzione corruzione e trasparenza D.P. Reg. n. 190 del 20.4.2018 – GURS 8 giugno 2018, n. 25 </t>
      </is>
    </oc>
    <nc r="H16" t="inlineStr">
      <is>
        <t>Patto d'integrità - Piano Triennale per la Prevenzione della Corruzione e per la Trasparenza (PTPCT) - Aggiornamento 2022-2024 adottato con decreto n. 517/GAB del 7 marzo 2022 previa deliberazione della Giunta regionale n. 80 del 24 febbraio 2022</t>
      </is>
    </nc>
  </rcc>
  <rcc rId="880" sId="9">
    <oc r="H11" t="inlineStr">
      <is>
        <t xml:space="preserve">Piano triennale prevenzione corruzione e trasparenza D.P. Reg. n. 190 del 20.4.2018 – GURS 8 giugno 2018, n. 25 </t>
      </is>
    </oc>
    <nc r="H11" t="inlineStr">
      <is>
        <t xml:space="preserve">Patto d'integrità - Piano Triennale per la Prevenzione della Corruzione e per la Trasparenza (PTPCT) - Aggiornamento 2022-2024 adottato con decreto n. 517/GAB del 7 marzo 2022 previa deliberazione della Giunta regionale n. 80 del 24 febbraio 2022 </t>
      </is>
    </nc>
  </rcc>
  <rcc rId="881" sId="9">
    <oc r="H15" t="inlineStr">
      <is>
        <t>Piano triennale prevenzione corruzione e trasparenza 
D.P. Reg. n. 190 del 20.4.2018 – GURS 8 giugno 2018, n. 25</t>
      </is>
    </oc>
    <nc r="H15" t="inlineStr">
      <is>
        <t>Patto d'integrità - Piano Triennale per la Prevenzione della Corruzione e per la Trasparenza (PTPCT) - Aggiornamento 2022-2024 adottato con decreto n. 517/GAB del 7 marzo 2022 previa deliberazione della Giunta regionale n. 80 del 24 febbraio 2022</t>
      </is>
    </nc>
  </rcc>
  <rcc rId="882" sId="11">
    <oc r="H12" t="inlineStr">
      <is>
        <t>Piano triennale prevenzione corruzione e trasparenza 
D.P. Reg. n. 190 del 20.4.2018 – GURS 8 giugno 2018, n. 25</t>
      </is>
    </oc>
    <nc r="H12" t="inlineStr">
      <is>
        <t>Patto d'integrità - Piano Triennale per la Prevenzione della Corruzione e per la Trasparenza (PTPCT) - Aggiornamento 2022-2024 adottato con decreto n. 517/GAB del 7 marzo 2022 previa deliberazione della Giunta regionale n. 80 del 24 febbraio 2022</t>
      </is>
    </nc>
  </rcc>
  <rcc rId="883" sId="12">
    <oc r="H12" t="inlineStr">
      <is>
        <t>Piano triennale prevenzione corruzione e trasparenza 
D.P. Reg. n. 190 del 20.4.2018 – GURS 8 giugno 2018, n. 25</t>
      </is>
    </oc>
    <nc r="H12" t="inlineStr">
      <is>
        <t>Patto d'integrità - Piano Triennale per la Prevenzione della Corruzione e per la Trasparenza (PTPCT) - Aggiornamento 2022-2024 adottato con decreto n. 517/GAB del 7 marzo 2022 previa deliberazione della Giunta regionale n. 80 del 24 febbraio 2022</t>
      </is>
    </nc>
  </rcc>
  <rcc rId="884" sId="12">
    <oc r="H15" t="inlineStr">
      <is>
        <t>Piano triennale prevenzione corruzione e trasparenza 
D.P. Reg. n. 190 del 20.4.2018 – GURS 8 giugno 2018, n. 25</t>
      </is>
    </oc>
    <nc r="H15" t="inlineStr">
      <is>
        <t>Patto d'integrità - Piano Triennale per la Prevenzione della Corruzione e per la Trasparenza (PTPCT) - Aggiornamento 2022-2024 adottato con decreto n. 517/GAB del 7 marzo 2022 previa deliberazione della Giunta regionale n. 80 del 24 febbraio 2022</t>
      </is>
    </nc>
  </rcc>
  <rcc rId="885" sId="2">
    <oc r="D22" t="inlineStr">
      <is>
        <t xml:space="preserve">Check list rischi frode- Affidamento
SEZ 1 Selezione del candidtato- 1. Conflitto di interessi </t>
      </is>
    </oc>
    <nc r="D22"/>
  </rcc>
  <rcc rId="886" sId="2">
    <oc r="F22" t="inlineStr">
      <is>
        <t>AdG/CdR</t>
      </is>
    </oc>
    <nc r="F22"/>
  </rcc>
  <rcc rId="887" sId="2" numFmtId="19">
    <oc r="G22">
      <v>43800</v>
    </oc>
    <nc r="G22"/>
  </rcc>
  <rcc rId="888" sId="2">
    <oc r="D23" t="inlineStr">
      <is>
        <t>Strumento prevenzione rischi frode- Arachne- Indicatori Rischi reputazionali e frode</t>
      </is>
    </oc>
    <nc r="D23"/>
  </rcc>
  <rcc rId="889" sId="2">
    <oc r="F23" t="inlineStr">
      <is>
        <t xml:space="preserve">AdG </t>
      </is>
    </oc>
    <nc r="F23"/>
  </rcc>
  <rcc rId="890" sId="2" numFmtId="19">
    <oc r="G23">
      <v>43800</v>
    </oc>
    <nc r="G23"/>
  </rcc>
  <rcc rId="891" sId="3">
    <oc r="D15" t="inlineStr">
      <is>
        <t>Nel processo di screening l'AdG/CdR si avvarrà delle conoscenze acquisite sulle domande fraudolente precedentemente presentate e su altre pratiche fraudolente attraverso l'utilizzo di ARACHNE</t>
      </is>
    </oc>
    <nc r="D15"/>
  </rcc>
  <rcc rId="892" sId="3">
    <oc r="F15" t="inlineStr">
      <is>
        <t>AdG/CdR</t>
      </is>
    </oc>
    <nc r="F15"/>
  </rcc>
  <rcc rId="893" sId="3" numFmtId="19">
    <oc r="G15">
      <v>43435</v>
    </oc>
    <nc r="G15"/>
  </rcc>
  <rcc rId="894" sId="3">
    <oc r="D16" t="inlineStr">
      <is>
        <t>Check list rischi frode- Affidamento -SEZ I Selezione del candidato- 2. False Dichiarazioni da parte dei candidati</t>
      </is>
    </oc>
    <nc r="D16"/>
  </rcc>
  <rcc rId="895" sId="3">
    <oc r="F16" t="inlineStr">
      <is>
        <t>AdG/CdR</t>
      </is>
    </oc>
    <nc r="F16"/>
  </rcc>
  <rcc rId="896" sId="3">
    <oc r="G16" t="inlineStr">
      <is>
        <t>dic - 2019</t>
      </is>
    </oc>
    <nc r="G16"/>
  </rcc>
  <rcc rId="897" sId="3">
    <oc r="D17" t="inlineStr">
      <is>
        <t>Strumento prevenzione rischi frode- Arachne- Indicatori Rischi reputazionali e frode</t>
      </is>
    </oc>
    <nc r="D17"/>
  </rcc>
  <rcc rId="898" sId="3">
    <oc r="F17" t="inlineStr">
      <is>
        <t>AdG</t>
      </is>
    </oc>
    <nc r="F17"/>
  </rcc>
  <rcc rId="899" sId="3">
    <oc r="G17" t="inlineStr">
      <is>
        <t xml:space="preserve">dic - 2019 </t>
      </is>
    </oc>
    <nc r="G17"/>
  </rcc>
  <rdn rId="0" localSheetId="1" customView="1" name="Z_0F62D408_E7A4_455E_8E4A_6B1DB431E728_.wvu.Rows" hidden="1" oldHidden="1">
    <formula>'1. Selezione del candidato'!$32:$33,'1. Selezione del candidato'!$48:$69</formula>
  </rdn>
  <rdn rId="0" localSheetId="4" customView="1" name="Z_0F62D408_E7A4_455E_8E4A_6B1DB431E728_.wvu.PrintArea" hidden="1" oldHidden="1">
    <formula>'SR3'!$A$1:$N$16</formula>
  </rdn>
  <rdn rId="0" localSheetId="5" customView="1" name="Z_0F62D408_E7A4_455E_8E4A_6B1DB431E728_.wvu.PrintArea" hidden="1" oldHidden="1">
    <formula>'2. Attuazione e verifica'!$A$1:$H$18</formula>
  </rdn>
  <rdn rId="0" localSheetId="5" customView="1" name="Z_0F62D408_E7A4_455E_8E4A_6B1DB431E728_.wvu.Rows" hidden="1" oldHidden="1">
    <formula>'2. Attuazione e verifica'!$35:$36,'2. Attuazione e verifica'!$63:$84</formula>
  </rdn>
  <rdn rId="0" localSheetId="6" customView="1" name="Z_0F62D408_E7A4_455E_8E4A_6B1DB431E728_.wvu.PrintArea" hidden="1" oldHidden="1">
    <formula>'IR1'!$A$1:$N$23</formula>
  </rdn>
  <rdn rId="0" localSheetId="7" customView="1" name="Z_0F62D408_E7A4_455E_8E4A_6B1DB431E728_.wvu.PrintArea" hidden="1" oldHidden="1">
    <formula>'IR2'!$A$1:$N$28</formula>
  </rdn>
  <rdn rId="0" localSheetId="8" customView="1" name="Z_0F62D408_E7A4_455E_8E4A_6B1DB431E728_.wvu.PrintArea" hidden="1" oldHidden="1">
    <formula>'IR3'!$A$1:$N$22</formula>
  </rdn>
  <rdn rId="0" localSheetId="9" customView="1" name="Z_0F62D408_E7A4_455E_8E4A_6B1DB431E728_.wvu.PrintArea" hidden="1" oldHidden="1">
    <formula>'IR4'!$A$1:$N$24</formula>
  </rdn>
  <rdn rId="0" localSheetId="10" customView="1" name="Z_0F62D408_E7A4_455E_8E4A_6B1DB431E728_.wvu.PrintArea" hidden="1" oldHidden="1">
    <formula>'IR5'!$A$1:$N$17</formula>
  </rdn>
  <rdn rId="0" localSheetId="11" customView="1" name="Z_0F62D408_E7A4_455E_8E4A_6B1DB431E728_.wvu.PrintArea" hidden="1" oldHidden="1">
    <formula>'IR6'!$A$1:$N$23</formula>
  </rdn>
  <rdn rId="0" localSheetId="12" customView="1" name="Z_0F62D408_E7A4_455E_8E4A_6B1DB431E728_.wvu.PrintArea" hidden="1" oldHidden="1">
    <formula>'IR7'!$A$1:$N$23</formula>
  </rdn>
  <rdn rId="0" localSheetId="13" customView="1" name="Z_0F62D408_E7A4_455E_8E4A_6B1DB431E728_.wvu.PrintArea" hidden="1" oldHidden="1">
    <formula>'IR8'!$A$1:$N$18</formula>
  </rdn>
  <rdn rId="0" localSheetId="14" customView="1" name="Z_0F62D408_E7A4_455E_8E4A_6B1DB431E728_.wvu.PrintArea" hidden="1" oldHidden="1">
    <formula>'IR9'!$A$1:$N$25</formula>
  </rdn>
  <rdn rId="0" localSheetId="15" customView="1" name="Z_0F62D408_E7A4_455E_8E4A_6B1DB431E728_.wvu.PrintArea" hidden="1" oldHidden="1">
    <formula>'IR10'!$A$1:$N$33</formula>
  </rdn>
  <rdn rId="0" localSheetId="16" customView="1" name="Z_0F62D408_E7A4_455E_8E4A_6B1DB431E728_.wvu.PrintArea" hidden="1" oldHidden="1">
    <formula>'IR11'!$A$1:$N$18</formula>
  </rdn>
  <rdn rId="0" localSheetId="18" customView="1" name="Z_0F62D408_E7A4_455E_8E4A_6B1DB431E728_.wvu.PrintArea" hidden="1" oldHidden="1">
    <formula>'3. Certificazione e pagamenti'!$A$1:$G$8</formula>
  </rdn>
  <rdn rId="0" localSheetId="18" customView="1" name="Z_0F62D408_E7A4_455E_8E4A_6B1DB431E728_.wvu.Rows" hidden="1" oldHidden="1">
    <formula>'3. Certificazione e pagamenti'!$33:$34</formula>
  </rdn>
  <rdn rId="0" localSheetId="19" customView="1" name="Z_0F62D408_E7A4_455E_8E4A_6B1DB431E728_.wvu.PrintArea" hidden="1" oldHidden="1">
    <formula>'CR1'!$A$1:$N$21</formula>
  </rdn>
  <rdn rId="0" localSheetId="20" customView="1" name="Z_0F62D408_E7A4_455E_8E4A_6B1DB431E728_.wvu.PrintArea" hidden="1" oldHidden="1">
    <formula>'CR2'!$A$1:$N$19</formula>
  </rdn>
  <rdn rId="0" localSheetId="21" customView="1" name="Z_0F62D408_E7A4_455E_8E4A_6B1DB431E728_.wvu.PrintArea" hidden="1" oldHidden="1">
    <formula>'CR3'!$A$1:$N$20</formula>
  </rdn>
  <rdn rId="0" localSheetId="22" customView="1" name="Z_0F62D408_E7A4_455E_8E4A_6B1DB431E728_.wvu.PrintArea" hidden="1" oldHidden="1">
    <formula>'4. Aggiudicazione diretta'!$A$1:$H$8</formula>
  </rdn>
  <rdn rId="0" localSheetId="22" customView="1" name="Z_0F62D408_E7A4_455E_8E4A_6B1DB431E728_.wvu.Rows" hidden="1" oldHidden="1">
    <formula>'4. Aggiudicazione diretta'!$20:$21,'4. Aggiudicazione diretta'!$27:$48</formula>
  </rdn>
  <rdn rId="0" localSheetId="23" customView="1" name="Z_0F62D408_E7A4_455E_8E4A_6B1DB431E728_.wvu.PrintArea" hidden="1" oldHidden="1">
    <formula>'PR1'!$A$1:$N$21</formula>
  </rdn>
  <rdn rId="0" localSheetId="24" customView="1" name="Z_0F62D408_E7A4_455E_8E4A_6B1DB431E728_.wvu.PrintArea" hidden="1" oldHidden="1">
    <formula>'PR2'!$A$1:$N$24</formula>
  </rdn>
  <rdn rId="0" localSheetId="25" customView="1" name="Z_0F62D408_E7A4_455E_8E4A_6B1DB431E728_.wvu.PrintArea" hidden="1" oldHidden="1">
    <formula>'PR3'!$A$1:$N$22</formula>
  </rdn>
  <rcv guid="{0F62D408-E7A4-455E-8E4A-6B1DB431E728}" action="add"/>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5" sId="4">
    <oc r="D14" t="inlineStr">
      <is>
        <t>Strumento prevenzione rischi frode- Arachne- Indicatori Rischi reputazionali e frode</t>
      </is>
    </oc>
    <nc r="D14"/>
  </rcc>
  <rcc rId="926" sId="4">
    <oc r="F14" t="inlineStr">
      <is>
        <t>AdG</t>
      </is>
    </oc>
    <nc r="F14"/>
  </rcc>
  <rcc rId="927" sId="4" numFmtId="19">
    <oc r="G14">
      <v>43800</v>
    </oc>
    <nc r="G14"/>
  </rcc>
  <rcc rId="928" sId="4">
    <oc r="D15" t="inlineStr">
      <is>
        <t>Check list rischi frode- Affidamento- SEZ I Selezione del candidato- 3 Doppio Finanziamento</t>
      </is>
    </oc>
    <nc r="D15"/>
  </rcc>
  <rcc rId="929" sId="4">
    <oc r="F15" t="inlineStr">
      <is>
        <t>AdG/CdR</t>
      </is>
    </oc>
    <nc r="F15"/>
  </rcc>
  <rcc rId="930" sId="4" numFmtId="19">
    <oc r="H15">
      <v>43800</v>
    </oc>
    <nc r="H15"/>
  </rcc>
  <rcc rId="931" sId="4">
    <oc r="D16" t="inlineStr">
      <is>
        <t>Strumento prevenzione rischi frode- Arachne- Indicatori Rischi concentrazione</t>
      </is>
    </oc>
    <nc r="D16"/>
  </rcc>
  <rcc rId="932" sId="4">
    <oc r="F16" t="inlineStr">
      <is>
        <t>AdG</t>
      </is>
    </oc>
    <nc r="F16"/>
  </rcc>
  <rcc rId="933" sId="4" numFmtId="19">
    <oc r="H16">
      <v>43800</v>
    </oc>
    <nc r="H16"/>
  </rcc>
  <rcc rId="934" sId="6">
    <oc r="D21" t="inlineStr">
      <is>
        <t>Check list rischio frode- Affidamenti SEZ II Attuazione e verifica- Pagamenti illeciti</t>
      </is>
    </oc>
    <nc r="D21"/>
  </rcc>
  <rcc rId="935" sId="6">
    <oc r="F21" t="inlineStr">
      <is>
        <t>AdG/CdR</t>
      </is>
    </oc>
    <nc r="F21"/>
  </rcc>
  <rcc rId="936" sId="6" numFmtId="19">
    <oc r="G21">
      <v>43800</v>
    </oc>
    <nc r="G21"/>
  </rcc>
  <rcc rId="937" sId="6">
    <oc r="D22" t="inlineStr">
      <is>
        <t>Strumento prevenzione rischi frode- Arachne- Indicatori Rischi reputazionali e frode</t>
      </is>
    </oc>
    <nc r="D22"/>
  </rcc>
  <rcc rId="938" sId="6">
    <oc r="F22" t="inlineStr">
      <is>
        <t>AdG</t>
      </is>
    </oc>
    <nc r="F22"/>
  </rcc>
  <rcc rId="939" sId="7">
    <oc r="F24" t="inlineStr">
      <is>
        <t>AdG/CdR</t>
      </is>
    </oc>
    <nc r="F24"/>
  </rcc>
  <rcc rId="940" sId="7" numFmtId="19">
    <oc r="G24">
      <v>43800</v>
    </oc>
    <nc r="G24"/>
  </rcc>
  <rcc rId="941" sId="7">
    <oc r="A24">
      <f>+L10</f>
    </oc>
    <nc r="A24"/>
  </rcc>
  <rcc rId="942" sId="7">
    <oc r="D24" t="inlineStr">
      <is>
        <t>Check list rischio frode- Affidamenti SEZ II Attuazione e verifica- 2- Elusione gare di procedura</t>
      </is>
    </oc>
    <nc r="D24"/>
  </rcc>
  <rcc rId="943" sId="8">
    <oc r="D21" t="inlineStr">
      <is>
        <t>Check list rischio frode- Affidamenti SEZ II Attuazione e verifica- 3- Manipolazione dei capitolati</t>
      </is>
    </oc>
    <nc r="D21"/>
  </rcc>
  <rcc rId="944" sId="8">
    <oc r="F21" t="inlineStr">
      <is>
        <t>AdG/CdR</t>
      </is>
    </oc>
    <nc r="F21"/>
  </rcc>
  <rcc rId="945" sId="8" numFmtId="19">
    <oc r="H21">
      <v>43800</v>
    </oc>
    <nc r="H21"/>
  </rcc>
  <rcc rId="946" sId="8">
    <oc r="A21">
      <f>+L8</f>
    </oc>
    <nc r="A21"/>
  </rcc>
  <rcc rId="947" sId="8">
    <oc r="A8">
      <v>4</v>
    </oc>
    <nc r="A8"/>
  </rcc>
  <rcc rId="948" sId="9">
    <oc r="D20" t="inlineStr">
      <is>
        <t>Si verifica se le aziende che partecipano a un appalto siano collegate tra loro mediante l'utilizzo di strumenti open source o di ARACHNE</t>
      </is>
    </oc>
    <nc r="D20"/>
  </rcc>
  <rcc rId="949" sId="9">
    <oc r="F20" t="inlineStr">
      <is>
        <t>AdG/CdR</t>
      </is>
    </oc>
    <nc r="F20"/>
  </rcc>
  <rcc rId="950" sId="9" numFmtId="19">
    <oc r="G20">
      <v>43435</v>
    </oc>
    <nc r="G20"/>
  </rcc>
  <rcc rId="951" sId="9">
    <oc r="D21" t="inlineStr">
      <is>
        <t>Check list rischio frode- Affidamenti SEZ II Attuazione e verifica- 5- Offerte concordate, poco equilibrate, manipolazione offerte</t>
      </is>
    </oc>
    <nc r="D21"/>
  </rcc>
  <rcc rId="952" sId="9">
    <oc r="F21" t="inlineStr">
      <is>
        <t>AdG/CdR</t>
      </is>
    </oc>
    <nc r="F21"/>
  </rcc>
  <rcc rId="953" sId="9" numFmtId="19">
    <oc r="H21">
      <v>43437</v>
    </oc>
    <nc r="H21"/>
  </rcc>
  <rcc rId="954" sId="9">
    <oc r="D22" t="inlineStr">
      <is>
        <t>Strumento prevenzione rischi frode- Arachne- Indicatori Rischi reputazionali e frode</t>
      </is>
    </oc>
    <nc r="D22"/>
  </rcc>
  <rcc rId="955" sId="9">
    <oc r="F22" t="inlineStr">
      <is>
        <t>AdG</t>
      </is>
    </oc>
    <nc r="F22"/>
  </rcc>
  <rcc rId="956" sId="9" numFmtId="19">
    <oc r="H22">
      <v>43803</v>
    </oc>
    <nc r="H22"/>
  </rcc>
  <rcc rId="957" sId="10">
    <oc r="D15" t="inlineStr">
      <is>
        <t>Check list rischio frode- Affidamenti SEZ II Attuazione e verifica- 5- Offerte concordate, poco equilibrate, manipolazione offerte</t>
      </is>
    </oc>
    <nc r="D15"/>
  </rcc>
  <rcc rId="958" sId="10">
    <oc r="F15" t="inlineStr">
      <is>
        <t>AdG/CdR</t>
      </is>
    </oc>
    <nc r="F15"/>
  </rcc>
  <rcc rId="959" sId="10" numFmtId="19">
    <oc r="G15">
      <v>43800</v>
    </oc>
    <nc r="G15"/>
  </rcc>
  <rcc rId="960" sId="11">
    <oc r="F20" t="inlineStr">
      <is>
        <t>AdG/CdR</t>
      </is>
    </oc>
    <nc r="F20"/>
  </rcc>
  <rcc rId="961" sId="11" numFmtId="19">
    <oc r="H20">
      <v>43800</v>
    </oc>
    <nc r="H20"/>
  </rcc>
  <rcc rId="962" sId="11">
    <oc r="F21" t="inlineStr">
      <is>
        <t>AdG</t>
      </is>
    </oc>
    <nc r="F21"/>
  </rcc>
  <rcc rId="963" sId="11" numFmtId="19">
    <oc r="H21">
      <v>43801</v>
    </oc>
    <nc r="H21"/>
  </rcc>
  <rcc rId="964" sId="12">
    <oc r="D20" t="inlineStr">
      <is>
        <t xml:space="preserve">Check list rischio frode- Domande di rimborso </t>
      </is>
    </oc>
    <nc r="D20"/>
  </rcc>
  <rcc rId="965" sId="12">
    <oc r="F20" t="inlineStr">
      <is>
        <t>AdG/CdR</t>
      </is>
    </oc>
    <nc r="F20"/>
  </rcc>
  <rcc rId="966" sId="12" numFmtId="19">
    <oc r="H20">
      <v>43800</v>
    </oc>
    <nc r="H20"/>
  </rcc>
  <rcc rId="967" sId="12">
    <oc r="D21" t="inlineStr">
      <is>
        <t>Strumento prevenzione rischi frode- Arachne- Indicatori Rischi reputazionali e frode</t>
      </is>
    </oc>
    <nc r="D21"/>
  </rcc>
  <rcc rId="968" sId="12">
    <oc r="F21" t="inlineStr">
      <is>
        <t>AdG</t>
      </is>
    </oc>
    <nc r="F21"/>
  </rcc>
  <rcc rId="969" sId="12" numFmtId="19">
    <oc r="G21">
      <v>43800</v>
    </oc>
    <nc r="G21"/>
  </rcc>
  <rcc rId="970" sId="12" numFmtId="19">
    <oc r="H21">
      <v>43800</v>
    </oc>
    <nc r="H21"/>
  </rcc>
  <rcc rId="971" sId="12" numFmtId="19">
    <oc r="I21">
      <v>43800</v>
    </oc>
    <nc r="I21"/>
  </rcc>
  <rcc rId="972" sId="13">
    <oc r="D15" t="inlineStr">
      <is>
        <t>Check list rischio frode- Affidamenti SEZ II Attuazione e verifica- 5- Offerte concordate, poco equilibrate, manipolazione offerte</t>
      </is>
    </oc>
    <nc r="D15"/>
  </rcc>
  <rcc rId="973" sId="13">
    <oc r="F15" t="inlineStr">
      <is>
        <t>AdG/CdR</t>
      </is>
    </oc>
    <nc r="F15"/>
  </rcc>
  <rcc rId="974" sId="13" numFmtId="19">
    <oc r="H15">
      <v>43801</v>
    </oc>
    <nc r="H15"/>
  </rcc>
  <rcc rId="975" sId="14">
    <oc r="D21" t="inlineStr">
      <is>
        <t>Check list rischio frode- domanda di rimborso</t>
      </is>
    </oc>
    <nc r="D21"/>
  </rcc>
  <rcc rId="976" sId="14">
    <oc r="F21" t="inlineStr">
      <is>
        <t>AdG/CdR</t>
      </is>
    </oc>
    <nc r="F21"/>
  </rcc>
  <rcc rId="977" sId="14" numFmtId="19">
    <oc r="G21">
      <v>43800</v>
    </oc>
    <nc r="G21"/>
  </rcc>
  <rcc rId="978" sId="14">
    <oc r="D22" t="inlineStr">
      <is>
        <t>Strumento prevenzione rischi frode- Arachne- Indicatori Rischi Ammissibilità e Ragionevolezza</t>
      </is>
    </oc>
    <nc r="D22"/>
  </rcc>
  <rcc rId="979" sId="14">
    <oc r="F22" t="inlineStr">
      <is>
        <t>AdG</t>
      </is>
    </oc>
    <nc r="F22"/>
  </rcc>
  <rcc rId="980" sId="14" numFmtId="19">
    <oc r="H22">
      <v>43801</v>
    </oc>
    <nc r="H22"/>
  </rcc>
  <rcc rId="981" sId="15">
    <oc r="D29" t="inlineStr">
      <is>
        <t>Check list rischio frode- domanda di rimborso</t>
      </is>
    </oc>
    <nc r="D29"/>
  </rcc>
  <rcc rId="982" sId="15">
    <oc r="F29" t="inlineStr">
      <is>
        <t>AdG/CdR</t>
      </is>
    </oc>
    <nc r="F29"/>
  </rcc>
  <rcc rId="983" sId="15" numFmtId="19">
    <oc r="H29">
      <v>43801</v>
    </oc>
    <nc r="H29"/>
  </rcc>
  <rcc rId="984" sId="16">
    <oc r="D15" t="inlineStr">
      <is>
        <t>Check list rischio frode- domanda di rimborso</t>
      </is>
    </oc>
    <nc r="D15"/>
  </rcc>
  <rcc rId="985" sId="16">
    <oc r="F15" t="inlineStr">
      <is>
        <t>AdG/CdR</t>
      </is>
    </oc>
    <nc r="F15"/>
  </rcc>
  <rcc rId="986" sId="16">
    <oc r="G15" t="inlineStr">
      <is>
        <t>dic. 2019</t>
      </is>
    </oc>
    <nc r="G15"/>
  </rcc>
  <rcc rId="987" sId="19">
    <oc r="D19" t="inlineStr">
      <is>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 nonchè anche attraverso il Monitoraggio Periodico di ARACHNE.</t>
      </is>
    </oc>
    <nc r="D19"/>
  </rcc>
  <rcc rId="988" sId="19">
    <oc r="F19" t="inlineStr">
      <is>
        <t>AdG</t>
      </is>
    </oc>
    <nc r="F19"/>
  </rcc>
  <rcc rId="989" sId="19" numFmtId="19">
    <oc r="G19">
      <v>43435</v>
    </oc>
    <nc r="G19"/>
  </rcc>
  <rcc rId="990" sId="19">
    <oc r="D20" t="inlineStr">
      <is>
        <t xml:space="preserve"> L'AdG definisce una procedura volta a garantire le opportune verifiche per i progetti/operazioni che presentano, dall'analisi del livello di rischio di frode sviluppato dall'applicativo ARACHNE, un indice di rischio elevato. Tale verifica viene effettuata anche attraverso il Monitoraggio Periodico di ARACHNE.</t>
      </is>
    </oc>
    <nc r="D20"/>
  </rcc>
  <rcc rId="991" sId="19">
    <oc r="F20" t="inlineStr">
      <is>
        <t>AdG</t>
      </is>
    </oc>
    <nc r="F20"/>
  </rcc>
  <rcc rId="992" sId="19" numFmtId="19">
    <oc r="G20">
      <v>43435</v>
    </oc>
    <nc r="G20"/>
  </rcc>
  <rcc rId="993" sId="19">
    <oc r="D21" t="inlineStr">
      <is>
        <t xml:space="preserve"> L'Amministrazione Regionale definisce uno specifico piano di formazione volto ad accrescere adeguate competenze per la verifica dei progetti/operazioni con particolare attenzione al rischio di frode (PRA)</t>
      </is>
    </oc>
    <nc r="D21"/>
  </rcc>
  <rcc rId="994" sId="19">
    <oc r="F21" t="inlineStr">
      <is>
        <t>Funzione pubblica</t>
      </is>
    </oc>
    <nc r="F21"/>
  </rcc>
  <rcc rId="995" sId="19" numFmtId="19">
    <oc r="G21">
      <v>44166</v>
    </oc>
    <nc r="G21"/>
  </rcc>
  <rcc rId="996" sId="20">
    <oc r="D17" t="inlineStr">
      <is>
        <t xml:space="preserve"> L'Amministrazione Regionale definisce uno specifico piano di formazione volto ad accrescere adeguate competenze per la verifica dei progetti/operazioni con particolare attenzione al rischio di frode (PRA)</t>
      </is>
    </oc>
    <nc r="D17"/>
  </rcc>
  <rcc rId="997" sId="20">
    <oc r="F17" t="inlineStr">
      <is>
        <t>AdC</t>
      </is>
    </oc>
    <nc r="F17"/>
  </rcc>
  <rcc rId="998" sId="20" numFmtId="19">
    <oc r="G17">
      <v>44166</v>
    </oc>
    <nc r="G17"/>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69.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72.bin"/><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75.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78.bin"/><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AMJ596"/>
  <sheetViews>
    <sheetView tabSelected="1" view="pageBreakPreview" zoomScale="80" zoomScaleNormal="70" zoomScalePageLayoutView="80" workbookViewId="0">
      <selection activeCell="E6" sqref="E6"/>
    </sheetView>
  </sheetViews>
  <sheetFormatPr defaultColWidth="8.81640625" defaultRowHeight="15.5" x14ac:dyDescent="0.35"/>
  <cols>
    <col min="1" max="1" width="12.26953125" style="1" customWidth="1"/>
    <col min="2" max="2" width="33.7265625" style="2" customWidth="1"/>
    <col min="3" max="3" width="51.453125" style="2" customWidth="1"/>
    <col min="4" max="4" width="31.81640625" style="3" customWidth="1"/>
    <col min="5" max="5" width="17.81640625" style="3" customWidth="1"/>
    <col min="6" max="6" width="15.453125" style="4" customWidth="1"/>
    <col min="7" max="7" width="68.453125" style="4" customWidth="1"/>
    <col min="8" max="9" width="8.81640625" style="4"/>
    <col min="10" max="10" width="13.1796875" style="4" customWidth="1"/>
    <col min="11" max="1024" width="8.81640625" style="4"/>
  </cols>
  <sheetData>
    <row r="1" spans="1:7" x14ac:dyDescent="0.35">
      <c r="D1" s="2"/>
      <c r="E1" s="2"/>
    </row>
    <row r="2" spans="1:7" ht="25" x14ac:dyDescent="0.5">
      <c r="A2" s="5" t="s">
        <v>0</v>
      </c>
      <c r="D2" s="2"/>
      <c r="E2" s="2"/>
    </row>
    <row r="3" spans="1:7" x14ac:dyDescent="0.35">
      <c r="D3" s="2"/>
      <c r="E3" s="2"/>
    </row>
    <row r="4" spans="1:7" s="6" customFormat="1" ht="38.25" customHeight="1" x14ac:dyDescent="0.5">
      <c r="A4" s="156" t="s">
        <v>1</v>
      </c>
      <c r="B4" s="156"/>
      <c r="C4" s="156"/>
      <c r="D4" s="156"/>
      <c r="E4" s="156"/>
      <c r="F4" s="156"/>
      <c r="G4" s="156"/>
    </row>
    <row r="5" spans="1:7" s="9" customFormat="1" ht="124" x14ac:dyDescent="0.35">
      <c r="A5" s="7" t="s">
        <v>2</v>
      </c>
      <c r="B5" s="7" t="s">
        <v>3</v>
      </c>
      <c r="C5" s="7" t="s">
        <v>4</v>
      </c>
      <c r="D5" s="7" t="s">
        <v>275</v>
      </c>
      <c r="E5" s="7" t="s">
        <v>285</v>
      </c>
      <c r="F5" s="8" t="s">
        <v>7</v>
      </c>
      <c r="G5" s="8" t="s">
        <v>8</v>
      </c>
    </row>
    <row r="6" spans="1:7" ht="94.5" customHeight="1" x14ac:dyDescent="0.25">
      <c r="A6" s="10" t="s">
        <v>9</v>
      </c>
      <c r="B6" s="11" t="s">
        <v>10</v>
      </c>
      <c r="C6" s="12" t="s">
        <v>11</v>
      </c>
      <c r="D6" s="13" t="s">
        <v>12</v>
      </c>
      <c r="E6" s="13" t="s">
        <v>13</v>
      </c>
      <c r="F6" s="14" t="s">
        <v>14</v>
      </c>
      <c r="G6" s="15"/>
    </row>
    <row r="7" spans="1:7" ht="76.5" customHeight="1" x14ac:dyDescent="0.25">
      <c r="A7" s="10" t="s">
        <v>15</v>
      </c>
      <c r="B7" s="11" t="s">
        <v>16</v>
      </c>
      <c r="C7" s="11" t="s">
        <v>17</v>
      </c>
      <c r="D7" s="13" t="s">
        <v>18</v>
      </c>
      <c r="E7" s="13" t="s">
        <v>19</v>
      </c>
      <c r="F7" s="14" t="s">
        <v>14</v>
      </c>
      <c r="G7" s="15"/>
    </row>
    <row r="8" spans="1:7" ht="43.5" customHeight="1" x14ac:dyDescent="0.25">
      <c r="A8" s="16" t="s">
        <v>20</v>
      </c>
      <c r="B8" s="17" t="s">
        <v>21</v>
      </c>
      <c r="C8" s="17" t="s">
        <v>22</v>
      </c>
      <c r="D8" s="18" t="s">
        <v>18</v>
      </c>
      <c r="E8" s="18" t="s">
        <v>19</v>
      </c>
      <c r="F8" s="19" t="s">
        <v>14</v>
      </c>
      <c r="G8" s="15"/>
    </row>
    <row r="9" spans="1:7" s="4" customFormat="1" x14ac:dyDescent="0.35">
      <c r="A9" s="1"/>
      <c r="B9" s="2"/>
      <c r="C9" s="2"/>
      <c r="D9" s="2"/>
      <c r="E9" s="2"/>
    </row>
    <row r="10" spans="1:7" s="4" customFormat="1" x14ac:dyDescent="0.35">
      <c r="A10" s="1"/>
      <c r="B10" s="2"/>
      <c r="C10" s="2"/>
      <c r="D10" s="2"/>
      <c r="E10" s="2"/>
    </row>
    <row r="11" spans="1:7" s="4" customFormat="1" x14ac:dyDescent="0.35">
      <c r="A11" s="1"/>
      <c r="B11" s="2"/>
      <c r="C11" s="2"/>
      <c r="D11" s="2"/>
      <c r="E11" s="2"/>
    </row>
    <row r="12" spans="1:7" s="4" customFormat="1" x14ac:dyDescent="0.35">
      <c r="A12" s="1"/>
      <c r="B12" s="2"/>
      <c r="C12" s="2"/>
      <c r="D12" s="2"/>
      <c r="E12" s="2"/>
    </row>
    <row r="13" spans="1:7" s="4" customFormat="1" x14ac:dyDescent="0.35">
      <c r="A13" s="1"/>
      <c r="B13" s="2"/>
      <c r="C13" s="2"/>
      <c r="D13" s="2"/>
      <c r="E13" s="2"/>
    </row>
    <row r="14" spans="1:7" s="4" customFormat="1" x14ac:dyDescent="0.35">
      <c r="A14" s="1"/>
      <c r="B14" s="2"/>
      <c r="C14" s="2"/>
      <c r="D14" s="2"/>
      <c r="E14" s="2"/>
    </row>
    <row r="15" spans="1:7" s="4" customFormat="1" x14ac:dyDescent="0.35">
      <c r="A15" s="1"/>
      <c r="B15" s="2"/>
      <c r="C15" s="2"/>
      <c r="D15" s="2"/>
      <c r="E15" s="2"/>
    </row>
    <row r="16" spans="1:7" s="4" customFormat="1" x14ac:dyDescent="0.35">
      <c r="A16" s="1"/>
      <c r="B16" s="2"/>
      <c r="C16" s="2"/>
      <c r="D16" s="2"/>
      <c r="E16" s="2"/>
    </row>
    <row r="17" spans="1:6" s="4" customFormat="1" x14ac:dyDescent="0.35">
      <c r="A17" s="1"/>
      <c r="B17" s="2"/>
      <c r="C17" s="2"/>
      <c r="D17" s="2"/>
      <c r="E17" s="2"/>
    </row>
    <row r="18" spans="1:6" s="4" customFormat="1" x14ac:dyDescent="0.35">
      <c r="A18" s="1"/>
      <c r="B18" s="2"/>
      <c r="C18" s="2"/>
      <c r="D18" s="2"/>
      <c r="E18" s="2"/>
    </row>
    <row r="19" spans="1:6" s="4" customFormat="1" x14ac:dyDescent="0.35">
      <c r="A19" s="1"/>
      <c r="B19" s="2"/>
      <c r="C19" s="2"/>
      <c r="D19" s="2"/>
      <c r="E19" s="2"/>
    </row>
    <row r="20" spans="1:6" s="4" customFormat="1" x14ac:dyDescent="0.35">
      <c r="A20" s="1"/>
      <c r="B20" s="2"/>
      <c r="C20" s="2"/>
      <c r="D20" s="2"/>
      <c r="E20" s="2"/>
    </row>
    <row r="21" spans="1:6" s="4" customFormat="1" x14ac:dyDescent="0.35">
      <c r="A21" s="1"/>
      <c r="B21" s="2"/>
      <c r="C21" s="2"/>
      <c r="D21" s="2"/>
      <c r="E21" s="2"/>
    </row>
    <row r="22" spans="1:6" s="4" customFormat="1" x14ac:dyDescent="0.35">
      <c r="A22" s="1"/>
      <c r="B22" s="2"/>
      <c r="C22" s="2"/>
      <c r="D22" s="2"/>
      <c r="E22" s="2"/>
    </row>
    <row r="23" spans="1:6" s="4" customFormat="1" x14ac:dyDescent="0.35">
      <c r="A23" s="1"/>
      <c r="B23" s="2"/>
      <c r="C23" s="2"/>
      <c r="D23" s="2"/>
      <c r="E23" s="2"/>
    </row>
    <row r="24" spans="1:6" s="4" customFormat="1" x14ac:dyDescent="0.35">
      <c r="A24" s="1"/>
      <c r="B24" s="2"/>
      <c r="C24" s="2"/>
      <c r="D24" s="2"/>
      <c r="E24" s="2"/>
    </row>
    <row r="25" spans="1:6" s="4" customFormat="1" x14ac:dyDescent="0.35">
      <c r="A25" s="1"/>
      <c r="B25" s="2"/>
      <c r="C25" s="2"/>
      <c r="D25" s="2"/>
      <c r="E25" s="2"/>
    </row>
    <row r="26" spans="1:6" s="4" customFormat="1" x14ac:dyDescent="0.35">
      <c r="A26" s="1"/>
      <c r="B26" s="2"/>
      <c r="C26" s="2"/>
      <c r="D26" s="2"/>
      <c r="E26" s="2"/>
    </row>
    <row r="27" spans="1:6" s="4" customFormat="1" x14ac:dyDescent="0.35">
      <c r="A27" s="1"/>
      <c r="B27" s="2"/>
      <c r="C27" s="2"/>
      <c r="D27" s="2"/>
      <c r="E27" s="2"/>
    </row>
    <row r="28" spans="1:6" s="4" customFormat="1" x14ac:dyDescent="0.35">
      <c r="A28" s="1"/>
      <c r="B28" s="2"/>
      <c r="C28" s="2"/>
      <c r="D28" s="2"/>
      <c r="E28" s="2"/>
    </row>
    <row r="29" spans="1:6" s="4" customFormat="1" x14ac:dyDescent="0.35">
      <c r="A29" s="1"/>
      <c r="B29" s="2"/>
      <c r="C29" s="2"/>
      <c r="D29" s="2"/>
      <c r="E29" s="2"/>
    </row>
    <row r="30" spans="1:6" s="4" customFormat="1" x14ac:dyDescent="0.35">
      <c r="A30" s="1"/>
      <c r="B30" s="2"/>
      <c r="C30" s="2"/>
      <c r="D30" s="2"/>
      <c r="E30" s="2"/>
    </row>
    <row r="31" spans="1:6" s="4" customFormat="1" x14ac:dyDescent="0.35">
      <c r="A31" s="1"/>
      <c r="B31" s="2"/>
      <c r="C31" s="2"/>
      <c r="D31" s="2"/>
      <c r="E31" s="2"/>
    </row>
    <row r="32" spans="1:6" s="4" customFormat="1" hidden="1" x14ac:dyDescent="0.35">
      <c r="A32" s="1"/>
      <c r="B32" s="2"/>
      <c r="C32" s="2"/>
      <c r="D32" s="2"/>
      <c r="E32" s="2"/>
      <c r="F32" s="4" t="s">
        <v>14</v>
      </c>
    </row>
    <row r="33" spans="1:6" s="4" customFormat="1" hidden="1" x14ac:dyDescent="0.35">
      <c r="A33" s="1"/>
      <c r="B33" s="2"/>
      <c r="C33" s="2"/>
      <c r="D33" s="2"/>
      <c r="E33" s="2"/>
      <c r="F33" s="4" t="s">
        <v>23</v>
      </c>
    </row>
    <row r="34" spans="1:6" s="4" customFormat="1" x14ac:dyDescent="0.35">
      <c r="A34" s="1"/>
      <c r="B34" s="2"/>
      <c r="C34" s="2"/>
      <c r="D34" s="2"/>
      <c r="E34" s="2"/>
    </row>
    <row r="35" spans="1:6" s="4" customFormat="1" x14ac:dyDescent="0.35">
      <c r="A35" s="1"/>
      <c r="B35" s="2"/>
      <c r="C35" s="2"/>
      <c r="D35" s="2"/>
      <c r="E35" s="2"/>
    </row>
    <row r="36" spans="1:6" s="4" customFormat="1" x14ac:dyDescent="0.35">
      <c r="A36" s="1"/>
      <c r="B36" s="2"/>
      <c r="C36" s="2"/>
      <c r="D36" s="2"/>
      <c r="E36" s="2"/>
    </row>
    <row r="37" spans="1:6" s="4" customFormat="1" x14ac:dyDescent="0.35">
      <c r="A37" s="1"/>
      <c r="B37" s="2"/>
      <c r="C37" s="2"/>
      <c r="D37" s="2"/>
      <c r="E37" s="2"/>
    </row>
    <row r="38" spans="1:6" s="4" customFormat="1" x14ac:dyDescent="0.35">
      <c r="A38" s="1"/>
      <c r="B38" s="2"/>
      <c r="C38" s="2"/>
      <c r="D38" s="2"/>
      <c r="E38" s="2"/>
    </row>
    <row r="39" spans="1:6" s="4" customFormat="1" x14ac:dyDescent="0.35">
      <c r="A39" s="1"/>
      <c r="B39" s="2"/>
      <c r="C39" s="2"/>
      <c r="D39" s="2"/>
      <c r="E39" s="2"/>
    </row>
    <row r="40" spans="1:6" s="4" customFormat="1" x14ac:dyDescent="0.35">
      <c r="A40" s="1"/>
      <c r="B40" s="2"/>
      <c r="C40" s="2"/>
      <c r="D40" s="2"/>
      <c r="E40" s="2"/>
    </row>
    <row r="41" spans="1:6" s="4" customFormat="1" x14ac:dyDescent="0.35">
      <c r="A41" s="1"/>
      <c r="B41" s="2"/>
      <c r="C41" s="2"/>
      <c r="D41" s="2"/>
      <c r="E41" s="2"/>
    </row>
    <row r="42" spans="1:6" s="4" customFormat="1" x14ac:dyDescent="0.35">
      <c r="A42" s="1"/>
      <c r="B42" s="2"/>
      <c r="C42" s="2"/>
      <c r="D42" s="2"/>
      <c r="E42" s="2"/>
    </row>
    <row r="43" spans="1:6" s="4" customFormat="1" x14ac:dyDescent="0.35">
      <c r="A43" s="1"/>
      <c r="B43" s="2"/>
      <c r="C43" s="2"/>
      <c r="D43" s="2"/>
      <c r="E43" s="2"/>
    </row>
    <row r="44" spans="1:6" s="4" customFormat="1" x14ac:dyDescent="0.35">
      <c r="A44" s="1"/>
      <c r="B44" s="2"/>
      <c r="C44" s="2"/>
      <c r="D44" s="2"/>
      <c r="E44" s="2"/>
    </row>
    <row r="45" spans="1:6" s="4" customFormat="1" x14ac:dyDescent="0.35">
      <c r="A45" s="1"/>
      <c r="B45" s="2"/>
      <c r="C45" s="2"/>
      <c r="D45" s="2"/>
      <c r="E45" s="2"/>
    </row>
    <row r="46" spans="1:6" s="4" customFormat="1" x14ac:dyDescent="0.35">
      <c r="A46" s="1"/>
      <c r="B46" s="2"/>
      <c r="C46" s="2"/>
      <c r="D46" s="2"/>
      <c r="E46" s="2"/>
    </row>
    <row r="47" spans="1:6" s="4" customFormat="1" x14ac:dyDescent="0.35">
      <c r="A47" s="1"/>
      <c r="B47" s="2"/>
      <c r="C47" s="2"/>
      <c r="D47" s="2"/>
      <c r="E47" s="2"/>
    </row>
    <row r="48" spans="1:6" s="4" customFormat="1" ht="15.75" hidden="1" customHeight="1" x14ac:dyDescent="0.35">
      <c r="A48" s="1"/>
      <c r="B48" s="2"/>
      <c r="C48" s="2"/>
      <c r="D48" s="2"/>
      <c r="E48" s="2"/>
    </row>
    <row r="49" spans="1:5" s="4" customFormat="1" ht="15.75" hidden="1" customHeight="1" x14ac:dyDescent="0.35">
      <c r="A49" s="1"/>
      <c r="B49" s="2"/>
      <c r="C49" s="2"/>
      <c r="D49" s="2"/>
      <c r="E49" s="2"/>
    </row>
    <row r="50" spans="1:5" s="4" customFormat="1" ht="15.75" hidden="1" customHeight="1" x14ac:dyDescent="0.35">
      <c r="A50" s="1"/>
      <c r="B50" s="2"/>
      <c r="C50" s="2"/>
      <c r="D50" s="2"/>
      <c r="E50" s="2"/>
    </row>
    <row r="51" spans="1:5" s="4" customFormat="1" ht="15.75" hidden="1" customHeight="1" x14ac:dyDescent="0.35">
      <c r="A51" s="1"/>
      <c r="B51" s="2"/>
      <c r="C51" s="2"/>
      <c r="D51" s="2"/>
      <c r="E51" s="2"/>
    </row>
    <row r="52" spans="1:5" s="4" customFormat="1" ht="15.75" hidden="1" customHeight="1" x14ac:dyDescent="0.35">
      <c r="A52" s="1"/>
      <c r="B52" s="2"/>
      <c r="C52" s="2"/>
      <c r="D52" s="2"/>
      <c r="E52" s="2"/>
    </row>
    <row r="53" spans="1:5" s="4" customFormat="1" ht="15.75" hidden="1" customHeight="1" x14ac:dyDescent="0.35">
      <c r="A53" s="1"/>
      <c r="B53" s="2"/>
      <c r="C53" s="2"/>
      <c r="D53" s="2"/>
      <c r="E53" s="2"/>
    </row>
    <row r="54" spans="1:5" s="4" customFormat="1" ht="15.75" hidden="1" customHeight="1" x14ac:dyDescent="0.35">
      <c r="A54" s="1"/>
      <c r="B54" s="2"/>
      <c r="C54" s="2"/>
      <c r="D54" s="2"/>
      <c r="E54" s="2"/>
    </row>
    <row r="55" spans="1:5" s="4" customFormat="1" ht="15.75" hidden="1" customHeight="1" x14ac:dyDescent="0.35">
      <c r="A55" s="1"/>
      <c r="B55" s="2"/>
      <c r="C55" s="2"/>
      <c r="D55" s="2"/>
      <c r="E55" s="2"/>
    </row>
    <row r="56" spans="1:5" s="4" customFormat="1" ht="15.75" hidden="1" customHeight="1" x14ac:dyDescent="0.35">
      <c r="A56" s="1"/>
      <c r="B56" s="2"/>
      <c r="C56" s="2"/>
      <c r="D56" s="2"/>
      <c r="E56" s="2"/>
    </row>
    <row r="57" spans="1:5" s="4" customFormat="1" ht="15.75" hidden="1" customHeight="1" x14ac:dyDescent="0.35">
      <c r="A57" s="1"/>
      <c r="B57" s="2"/>
      <c r="C57" s="2"/>
      <c r="D57" s="2"/>
      <c r="E57" s="2"/>
    </row>
    <row r="58" spans="1:5" s="4" customFormat="1" ht="15.75" hidden="1" customHeight="1" x14ac:dyDescent="0.35">
      <c r="A58" s="1"/>
      <c r="B58" s="2"/>
      <c r="C58" s="2"/>
      <c r="D58" s="2"/>
      <c r="E58" s="2"/>
    </row>
    <row r="59" spans="1:5" s="4" customFormat="1" ht="15.75" hidden="1" customHeight="1" x14ac:dyDescent="0.35">
      <c r="A59" s="1"/>
      <c r="B59" s="2"/>
      <c r="C59" s="2"/>
      <c r="D59" s="2"/>
      <c r="E59" s="2"/>
    </row>
    <row r="60" spans="1:5" s="4" customFormat="1" ht="15.75" hidden="1" customHeight="1" x14ac:dyDescent="0.35">
      <c r="A60" s="1"/>
      <c r="B60" s="2"/>
      <c r="C60" s="2"/>
      <c r="D60" s="2"/>
      <c r="E60" s="2"/>
    </row>
    <row r="61" spans="1:5" s="4" customFormat="1" ht="15.75" hidden="1" customHeight="1" x14ac:dyDescent="0.35">
      <c r="A61" s="1"/>
      <c r="B61" s="2"/>
      <c r="C61" s="2"/>
      <c r="D61" s="2"/>
      <c r="E61" s="2"/>
    </row>
    <row r="62" spans="1:5" s="4" customFormat="1" ht="15.75" hidden="1" customHeight="1" x14ac:dyDescent="0.35">
      <c r="A62" s="1"/>
      <c r="B62" s="2"/>
      <c r="C62" s="2"/>
      <c r="D62" s="2"/>
      <c r="E62" s="2"/>
    </row>
    <row r="63" spans="1:5" s="4" customFormat="1" ht="15.75" hidden="1" customHeight="1" x14ac:dyDescent="0.35">
      <c r="A63" s="1"/>
      <c r="B63" s="2"/>
      <c r="C63" s="2"/>
      <c r="D63" s="2"/>
      <c r="E63" s="2"/>
    </row>
    <row r="64" spans="1:5" s="4" customFormat="1" ht="15.75" hidden="1" customHeight="1" x14ac:dyDescent="0.35">
      <c r="A64" s="1"/>
      <c r="B64" s="2"/>
      <c r="C64" s="2"/>
      <c r="D64" s="2"/>
      <c r="E64" s="2"/>
    </row>
    <row r="65" spans="1:5" s="4" customFormat="1" ht="15.75" hidden="1" customHeight="1" x14ac:dyDescent="0.35">
      <c r="A65" s="1"/>
      <c r="B65" s="2"/>
      <c r="C65" s="2"/>
      <c r="D65" s="2"/>
      <c r="E65" s="2"/>
    </row>
    <row r="66" spans="1:5" s="4" customFormat="1" ht="15.75" hidden="1" customHeight="1" x14ac:dyDescent="0.35">
      <c r="A66" s="1"/>
      <c r="B66" s="2"/>
      <c r="C66" s="2"/>
      <c r="D66" s="2"/>
      <c r="E66" s="2"/>
    </row>
    <row r="67" spans="1:5" s="4" customFormat="1" ht="15.75" hidden="1" customHeight="1" x14ac:dyDescent="0.35">
      <c r="A67" s="1"/>
      <c r="B67" s="2"/>
      <c r="C67" s="2"/>
      <c r="D67" s="2"/>
      <c r="E67" s="2"/>
    </row>
    <row r="68" spans="1:5" s="4" customFormat="1" ht="15.75" hidden="1" customHeight="1" x14ac:dyDescent="0.35">
      <c r="A68" s="1"/>
      <c r="B68" s="2"/>
      <c r="C68" s="2"/>
      <c r="D68" s="2"/>
      <c r="E68" s="2"/>
    </row>
    <row r="69" spans="1:5" s="4" customFormat="1" ht="15.75" hidden="1" customHeight="1" x14ac:dyDescent="0.35">
      <c r="A69" s="1"/>
      <c r="B69" s="2"/>
      <c r="C69" s="2"/>
      <c r="D69" s="2"/>
      <c r="E69" s="2"/>
    </row>
    <row r="70" spans="1:5" s="4" customFormat="1" x14ac:dyDescent="0.35">
      <c r="A70" s="1"/>
      <c r="B70" s="2"/>
      <c r="C70" s="2"/>
      <c r="D70" s="2"/>
      <c r="E70" s="2"/>
    </row>
    <row r="71" spans="1:5" s="4" customFormat="1" x14ac:dyDescent="0.35">
      <c r="A71" s="1"/>
      <c r="B71" s="2"/>
      <c r="C71" s="2"/>
      <c r="D71" s="2"/>
      <c r="E71" s="2"/>
    </row>
    <row r="72" spans="1:5" s="4" customFormat="1" x14ac:dyDescent="0.35">
      <c r="A72" s="1"/>
      <c r="B72" s="2"/>
      <c r="C72" s="2"/>
      <c r="D72" s="2"/>
      <c r="E72" s="2"/>
    </row>
    <row r="73" spans="1:5" s="4" customFormat="1" x14ac:dyDescent="0.35">
      <c r="A73" s="1"/>
      <c r="B73" s="2"/>
      <c r="C73" s="2"/>
      <c r="D73" s="2"/>
      <c r="E73" s="2"/>
    </row>
    <row r="74" spans="1:5" s="4" customFormat="1" x14ac:dyDescent="0.35">
      <c r="A74" s="1"/>
      <c r="B74" s="2"/>
      <c r="C74" s="2"/>
      <c r="D74" s="2"/>
      <c r="E74" s="2"/>
    </row>
    <row r="75" spans="1:5" s="4" customFormat="1" x14ac:dyDescent="0.35">
      <c r="A75" s="1"/>
      <c r="B75" s="2"/>
      <c r="C75" s="2"/>
      <c r="D75" s="2"/>
      <c r="E75" s="2"/>
    </row>
    <row r="76" spans="1:5" s="4" customFormat="1" x14ac:dyDescent="0.35">
      <c r="A76" s="1"/>
      <c r="B76" s="2"/>
      <c r="C76" s="2"/>
      <c r="D76" s="2"/>
      <c r="E76" s="2"/>
    </row>
    <row r="77" spans="1:5" s="4" customFormat="1" x14ac:dyDescent="0.35">
      <c r="A77" s="1"/>
      <c r="B77" s="2"/>
      <c r="C77" s="2"/>
      <c r="D77" s="2"/>
      <c r="E77" s="2"/>
    </row>
    <row r="78" spans="1:5" s="4" customFormat="1" x14ac:dyDescent="0.35">
      <c r="A78" s="1"/>
      <c r="B78" s="2"/>
      <c r="C78" s="2"/>
      <c r="D78" s="2"/>
      <c r="E78" s="2"/>
    </row>
    <row r="79" spans="1:5" s="4" customFormat="1" x14ac:dyDescent="0.35">
      <c r="A79" s="1"/>
      <c r="B79" s="2"/>
      <c r="C79" s="2"/>
      <c r="D79" s="2"/>
      <c r="E79" s="2"/>
    </row>
    <row r="80" spans="1:5" s="4" customFormat="1" x14ac:dyDescent="0.35">
      <c r="A80" s="1"/>
      <c r="B80" s="2"/>
      <c r="C80" s="2"/>
      <c r="D80" s="2"/>
      <c r="E80" s="2"/>
    </row>
    <row r="81" spans="1:5" s="4" customFormat="1" x14ac:dyDescent="0.35">
      <c r="A81" s="1"/>
      <c r="B81" s="2"/>
      <c r="C81" s="2"/>
      <c r="D81" s="2"/>
      <c r="E81" s="2"/>
    </row>
    <row r="82" spans="1:5" s="4" customFormat="1" x14ac:dyDescent="0.35">
      <c r="A82" s="1"/>
      <c r="B82" s="2"/>
      <c r="C82" s="2"/>
      <c r="D82" s="2"/>
      <c r="E82" s="2"/>
    </row>
    <row r="83" spans="1:5" s="4" customFormat="1" x14ac:dyDescent="0.35">
      <c r="A83" s="1"/>
      <c r="B83" s="2"/>
      <c r="C83" s="2"/>
      <c r="D83" s="2"/>
      <c r="E83" s="2"/>
    </row>
    <row r="84" spans="1:5" s="4" customFormat="1" x14ac:dyDescent="0.35">
      <c r="A84" s="1"/>
      <c r="B84" s="2"/>
      <c r="C84" s="2"/>
      <c r="D84" s="2"/>
      <c r="E84" s="2"/>
    </row>
    <row r="85" spans="1:5" s="4" customFormat="1" x14ac:dyDescent="0.35">
      <c r="A85" s="1"/>
      <c r="B85" s="2"/>
      <c r="C85" s="2"/>
      <c r="D85" s="2"/>
      <c r="E85" s="2"/>
    </row>
    <row r="86" spans="1:5" s="4" customFormat="1" x14ac:dyDescent="0.35">
      <c r="A86" s="1"/>
      <c r="B86" s="2"/>
      <c r="C86" s="2"/>
      <c r="D86" s="2"/>
      <c r="E86" s="2"/>
    </row>
    <row r="87" spans="1:5" s="4" customFormat="1" x14ac:dyDescent="0.35">
      <c r="A87" s="1"/>
      <c r="B87" s="2"/>
      <c r="C87" s="2"/>
      <c r="D87" s="2"/>
      <c r="E87" s="2"/>
    </row>
    <row r="88" spans="1:5" s="4" customFormat="1" x14ac:dyDescent="0.35">
      <c r="A88" s="1"/>
      <c r="B88" s="2"/>
      <c r="C88" s="2"/>
      <c r="D88" s="2"/>
      <c r="E88" s="2"/>
    </row>
    <row r="89" spans="1:5" s="4" customFormat="1" x14ac:dyDescent="0.35">
      <c r="A89" s="1"/>
      <c r="B89" s="2"/>
      <c r="C89" s="2"/>
      <c r="D89" s="2"/>
      <c r="E89" s="2"/>
    </row>
    <row r="90" spans="1:5" s="4" customFormat="1" x14ac:dyDescent="0.35">
      <c r="A90" s="1"/>
      <c r="B90" s="2"/>
      <c r="C90" s="2"/>
      <c r="D90" s="2"/>
      <c r="E90" s="2"/>
    </row>
    <row r="91" spans="1:5" s="4" customFormat="1" x14ac:dyDescent="0.35">
      <c r="A91" s="1"/>
      <c r="B91" s="2"/>
      <c r="C91" s="2"/>
      <c r="D91" s="2"/>
      <c r="E91" s="2"/>
    </row>
    <row r="92" spans="1:5" s="4" customFormat="1" x14ac:dyDescent="0.35">
      <c r="A92" s="1"/>
      <c r="B92" s="2"/>
      <c r="C92" s="2"/>
      <c r="D92" s="2"/>
      <c r="E92" s="2"/>
    </row>
    <row r="93" spans="1:5" s="4" customFormat="1" x14ac:dyDescent="0.35">
      <c r="A93" s="1"/>
      <c r="B93" s="2"/>
      <c r="C93" s="2"/>
      <c r="D93" s="2"/>
      <c r="E93" s="2"/>
    </row>
    <row r="94" spans="1:5" s="4" customFormat="1" x14ac:dyDescent="0.35">
      <c r="A94" s="1"/>
      <c r="B94" s="2"/>
      <c r="C94" s="2"/>
      <c r="D94" s="2"/>
      <c r="E94" s="2"/>
    </row>
    <row r="95" spans="1:5" s="4" customFormat="1" x14ac:dyDescent="0.35">
      <c r="A95" s="1"/>
      <c r="B95" s="2"/>
      <c r="C95" s="2"/>
      <c r="D95" s="2"/>
      <c r="E95" s="2"/>
    </row>
    <row r="96" spans="1:5" s="4" customFormat="1" x14ac:dyDescent="0.35">
      <c r="A96" s="1"/>
      <c r="B96" s="2"/>
      <c r="C96" s="2"/>
      <c r="D96" s="2"/>
      <c r="E96" s="2"/>
    </row>
    <row r="97" spans="1:5" s="4" customFormat="1" x14ac:dyDescent="0.35">
      <c r="A97" s="1"/>
      <c r="B97" s="2"/>
      <c r="C97" s="2"/>
      <c r="D97" s="2"/>
      <c r="E97" s="2"/>
    </row>
    <row r="98" spans="1:5" s="4" customFormat="1" x14ac:dyDescent="0.35">
      <c r="A98" s="1"/>
      <c r="B98" s="2"/>
      <c r="C98" s="2"/>
      <c r="D98" s="2"/>
      <c r="E98" s="2"/>
    </row>
    <row r="99" spans="1:5" s="4" customFormat="1" x14ac:dyDescent="0.35">
      <c r="A99" s="1"/>
      <c r="B99" s="2"/>
      <c r="C99" s="2"/>
      <c r="D99" s="2"/>
      <c r="E99" s="2"/>
    </row>
    <row r="100" spans="1:5" s="4" customFormat="1" x14ac:dyDescent="0.35">
      <c r="A100" s="1"/>
      <c r="B100" s="2"/>
      <c r="C100" s="2"/>
      <c r="D100" s="2"/>
      <c r="E100" s="2"/>
    </row>
    <row r="101" spans="1:5" s="4" customFormat="1" x14ac:dyDescent="0.35">
      <c r="A101" s="1"/>
      <c r="B101" s="2"/>
      <c r="C101" s="2"/>
      <c r="D101" s="2"/>
      <c r="E101" s="2"/>
    </row>
    <row r="102" spans="1:5" s="4" customFormat="1" x14ac:dyDescent="0.35">
      <c r="A102" s="1"/>
      <c r="B102" s="2"/>
      <c r="C102" s="2"/>
      <c r="D102" s="2"/>
      <c r="E102" s="2"/>
    </row>
    <row r="103" spans="1:5" s="4" customFormat="1" x14ac:dyDescent="0.35">
      <c r="A103" s="1"/>
      <c r="B103" s="2"/>
      <c r="C103" s="2"/>
      <c r="D103" s="2"/>
      <c r="E103" s="2"/>
    </row>
    <row r="104" spans="1:5" s="4" customFormat="1" x14ac:dyDescent="0.35">
      <c r="A104" s="1"/>
      <c r="B104" s="2"/>
      <c r="C104" s="2"/>
      <c r="D104" s="2"/>
      <c r="E104" s="2"/>
    </row>
    <row r="105" spans="1:5" s="4" customFormat="1" x14ac:dyDescent="0.35">
      <c r="A105" s="1"/>
      <c r="B105" s="2"/>
      <c r="C105" s="2"/>
      <c r="D105" s="2"/>
      <c r="E105" s="2"/>
    </row>
    <row r="106" spans="1:5" s="4" customFormat="1" x14ac:dyDescent="0.35">
      <c r="A106" s="1"/>
      <c r="B106" s="2"/>
      <c r="C106" s="2"/>
      <c r="D106" s="2"/>
      <c r="E106" s="2"/>
    </row>
    <row r="107" spans="1:5" s="4" customFormat="1" x14ac:dyDescent="0.35">
      <c r="A107" s="1"/>
      <c r="B107" s="2"/>
      <c r="C107" s="2"/>
      <c r="D107" s="2"/>
      <c r="E107" s="2"/>
    </row>
    <row r="108" spans="1:5" s="4" customFormat="1" x14ac:dyDescent="0.35">
      <c r="A108" s="1"/>
      <c r="B108" s="2"/>
      <c r="C108" s="2"/>
      <c r="D108" s="2"/>
      <c r="E108" s="2"/>
    </row>
    <row r="109" spans="1:5" s="4" customFormat="1" x14ac:dyDescent="0.35">
      <c r="A109" s="1"/>
      <c r="B109" s="2"/>
      <c r="C109" s="2"/>
      <c r="D109" s="2"/>
      <c r="E109" s="2"/>
    </row>
    <row r="110" spans="1:5" s="4" customFormat="1" x14ac:dyDescent="0.35">
      <c r="A110" s="1"/>
      <c r="B110" s="2"/>
      <c r="C110" s="2"/>
      <c r="D110" s="2"/>
      <c r="E110" s="2"/>
    </row>
    <row r="111" spans="1:5" s="4" customFormat="1" x14ac:dyDescent="0.35">
      <c r="A111" s="1"/>
      <c r="B111" s="2"/>
      <c r="C111" s="2"/>
      <c r="D111" s="2"/>
      <c r="E111" s="2"/>
    </row>
    <row r="112" spans="1:5" s="4" customFormat="1" x14ac:dyDescent="0.35">
      <c r="A112" s="1"/>
      <c r="B112" s="2"/>
      <c r="C112" s="2"/>
      <c r="D112" s="2"/>
      <c r="E112" s="2"/>
    </row>
    <row r="113" spans="1:5" s="4" customFormat="1" x14ac:dyDescent="0.35">
      <c r="A113" s="1"/>
      <c r="B113" s="2"/>
      <c r="C113" s="2"/>
      <c r="D113" s="2"/>
      <c r="E113" s="2"/>
    </row>
    <row r="114" spans="1:5" s="4" customFormat="1" x14ac:dyDescent="0.35">
      <c r="A114" s="1"/>
      <c r="B114" s="2"/>
      <c r="C114" s="2"/>
      <c r="D114" s="2"/>
      <c r="E114" s="2"/>
    </row>
    <row r="115" spans="1:5" s="4" customFormat="1" x14ac:dyDescent="0.35">
      <c r="A115" s="1"/>
      <c r="B115" s="2"/>
      <c r="C115" s="2"/>
      <c r="D115" s="2"/>
      <c r="E115" s="2"/>
    </row>
    <row r="116" spans="1:5" s="4" customFormat="1" x14ac:dyDescent="0.35">
      <c r="A116" s="1"/>
      <c r="B116" s="2"/>
      <c r="C116" s="2"/>
      <c r="D116" s="2"/>
      <c r="E116" s="2"/>
    </row>
    <row r="117" spans="1:5" s="4" customFormat="1" x14ac:dyDescent="0.35">
      <c r="A117" s="1"/>
      <c r="B117" s="2"/>
      <c r="C117" s="2"/>
      <c r="D117" s="2"/>
      <c r="E117" s="2"/>
    </row>
    <row r="118" spans="1:5" s="4" customFormat="1" x14ac:dyDescent="0.35">
      <c r="A118" s="1"/>
      <c r="B118" s="2"/>
      <c r="C118" s="2"/>
      <c r="D118" s="2"/>
      <c r="E118" s="2"/>
    </row>
    <row r="119" spans="1:5" s="4" customFormat="1" x14ac:dyDescent="0.35">
      <c r="A119" s="1"/>
      <c r="B119" s="2"/>
      <c r="C119" s="2"/>
      <c r="D119" s="2"/>
      <c r="E119" s="2"/>
    </row>
    <row r="120" spans="1:5" s="4" customFormat="1" x14ac:dyDescent="0.35">
      <c r="A120" s="1"/>
      <c r="B120" s="2"/>
      <c r="C120" s="2"/>
      <c r="D120" s="2"/>
      <c r="E120" s="2"/>
    </row>
    <row r="121" spans="1:5" s="4" customFormat="1" x14ac:dyDescent="0.35">
      <c r="A121" s="1"/>
      <c r="B121" s="2"/>
      <c r="C121" s="2"/>
      <c r="D121" s="2"/>
      <c r="E121" s="2"/>
    </row>
    <row r="122" spans="1:5" s="4" customFormat="1" x14ac:dyDescent="0.35">
      <c r="A122" s="1"/>
      <c r="B122" s="2"/>
      <c r="C122" s="2"/>
      <c r="D122" s="2"/>
      <c r="E122" s="2"/>
    </row>
    <row r="123" spans="1:5" s="4" customFormat="1" x14ac:dyDescent="0.35">
      <c r="A123" s="1"/>
      <c r="B123" s="2"/>
      <c r="C123" s="2"/>
      <c r="D123" s="2"/>
      <c r="E123" s="2"/>
    </row>
    <row r="124" spans="1:5" s="4" customFormat="1" x14ac:dyDescent="0.35">
      <c r="A124" s="1"/>
      <c r="B124" s="2"/>
      <c r="C124" s="2"/>
      <c r="D124" s="2"/>
      <c r="E124" s="2"/>
    </row>
    <row r="125" spans="1:5" s="4" customFormat="1" x14ac:dyDescent="0.35">
      <c r="A125" s="1"/>
      <c r="B125" s="2"/>
      <c r="C125" s="2"/>
      <c r="D125" s="2"/>
      <c r="E125" s="2"/>
    </row>
    <row r="126" spans="1:5" s="4" customFormat="1" x14ac:dyDescent="0.35">
      <c r="A126" s="1"/>
      <c r="B126" s="2"/>
      <c r="C126" s="2"/>
      <c r="D126" s="2"/>
      <c r="E126" s="2"/>
    </row>
    <row r="127" spans="1:5" s="4" customFormat="1" x14ac:dyDescent="0.35">
      <c r="A127" s="1"/>
      <c r="B127" s="2"/>
      <c r="C127" s="2"/>
      <c r="D127" s="2"/>
      <c r="E127" s="2"/>
    </row>
    <row r="128" spans="1:5" s="4" customFormat="1" x14ac:dyDescent="0.35">
      <c r="A128" s="1"/>
      <c r="B128" s="2"/>
      <c r="C128" s="2"/>
      <c r="D128" s="2"/>
      <c r="E128" s="2"/>
    </row>
    <row r="129" spans="1:5" s="4" customFormat="1" x14ac:dyDescent="0.35">
      <c r="A129" s="1"/>
      <c r="B129" s="2"/>
      <c r="C129" s="2"/>
      <c r="D129" s="2"/>
      <c r="E129" s="2"/>
    </row>
    <row r="130" spans="1:5" s="4" customFormat="1" x14ac:dyDescent="0.35">
      <c r="A130" s="1"/>
      <c r="B130" s="2"/>
      <c r="C130" s="2"/>
      <c r="D130" s="2"/>
      <c r="E130" s="2"/>
    </row>
    <row r="131" spans="1:5" s="4" customFormat="1" x14ac:dyDescent="0.35">
      <c r="A131" s="1"/>
      <c r="B131" s="2"/>
      <c r="C131" s="2"/>
      <c r="D131" s="2"/>
      <c r="E131" s="2"/>
    </row>
    <row r="132" spans="1:5" s="4" customFormat="1" x14ac:dyDescent="0.35">
      <c r="A132" s="1"/>
      <c r="B132" s="2"/>
      <c r="C132" s="2"/>
      <c r="D132" s="2"/>
      <c r="E132" s="2"/>
    </row>
    <row r="133" spans="1:5" s="4" customFormat="1" x14ac:dyDescent="0.35">
      <c r="A133" s="1"/>
      <c r="B133" s="2"/>
      <c r="C133" s="2"/>
      <c r="D133" s="2"/>
      <c r="E133" s="2"/>
    </row>
    <row r="134" spans="1:5" s="4" customFormat="1" x14ac:dyDescent="0.35">
      <c r="A134" s="1"/>
      <c r="B134" s="2"/>
      <c r="C134" s="2"/>
      <c r="D134" s="2"/>
      <c r="E134" s="2"/>
    </row>
    <row r="135" spans="1:5" s="4" customFormat="1" x14ac:dyDescent="0.35">
      <c r="A135" s="1"/>
      <c r="B135" s="2"/>
      <c r="C135" s="2"/>
      <c r="D135" s="2"/>
      <c r="E135" s="2"/>
    </row>
    <row r="136" spans="1:5" s="4" customFormat="1" x14ac:dyDescent="0.35">
      <c r="A136" s="1"/>
      <c r="B136" s="2"/>
      <c r="C136" s="2"/>
      <c r="D136" s="2"/>
      <c r="E136" s="2"/>
    </row>
    <row r="137" spans="1:5" s="4" customFormat="1" x14ac:dyDescent="0.35">
      <c r="A137" s="1"/>
      <c r="B137" s="2"/>
      <c r="C137" s="2"/>
      <c r="D137" s="2"/>
      <c r="E137" s="2"/>
    </row>
    <row r="138" spans="1:5" s="4" customFormat="1" x14ac:dyDescent="0.35">
      <c r="A138" s="1"/>
      <c r="B138" s="2"/>
      <c r="C138" s="2"/>
      <c r="D138" s="2"/>
      <c r="E138" s="2"/>
    </row>
    <row r="139" spans="1:5" s="4" customFormat="1" x14ac:dyDescent="0.35">
      <c r="A139" s="1"/>
      <c r="B139" s="2"/>
      <c r="C139" s="2"/>
      <c r="D139" s="2"/>
      <c r="E139" s="2"/>
    </row>
    <row r="140" spans="1:5" s="4" customFormat="1" x14ac:dyDescent="0.35">
      <c r="A140" s="1"/>
      <c r="B140" s="2"/>
      <c r="C140" s="2"/>
      <c r="D140" s="2"/>
      <c r="E140" s="2"/>
    </row>
    <row r="141" spans="1:5" s="4" customFormat="1" x14ac:dyDescent="0.35">
      <c r="A141" s="1"/>
      <c r="B141" s="2"/>
      <c r="C141" s="2"/>
      <c r="D141" s="2"/>
      <c r="E141" s="2"/>
    </row>
    <row r="142" spans="1:5" s="4" customFormat="1" x14ac:dyDescent="0.35">
      <c r="A142" s="1"/>
      <c r="B142" s="2"/>
      <c r="C142" s="2"/>
      <c r="D142" s="2"/>
      <c r="E142" s="2"/>
    </row>
    <row r="143" spans="1:5" s="4" customFormat="1" x14ac:dyDescent="0.35">
      <c r="A143" s="1"/>
      <c r="B143" s="2"/>
      <c r="C143" s="2"/>
      <c r="D143" s="2"/>
      <c r="E143" s="2"/>
    </row>
    <row r="144" spans="1:5" s="4" customFormat="1" x14ac:dyDescent="0.35">
      <c r="A144" s="1"/>
      <c r="B144" s="2"/>
      <c r="C144" s="2"/>
      <c r="D144" s="2"/>
      <c r="E144" s="2"/>
    </row>
    <row r="145" spans="1:5" s="4" customFormat="1" x14ac:dyDescent="0.35">
      <c r="A145" s="1"/>
      <c r="B145" s="2"/>
      <c r="C145" s="2"/>
      <c r="D145" s="2"/>
      <c r="E145" s="2"/>
    </row>
    <row r="146" spans="1:5" s="4" customFormat="1" x14ac:dyDescent="0.35">
      <c r="A146" s="1"/>
      <c r="B146" s="2"/>
      <c r="C146" s="2"/>
      <c r="D146" s="2"/>
      <c r="E146" s="2"/>
    </row>
    <row r="147" spans="1:5" s="4" customFormat="1" x14ac:dyDescent="0.35">
      <c r="A147" s="1"/>
      <c r="B147" s="2"/>
      <c r="C147" s="2"/>
      <c r="D147" s="2"/>
      <c r="E147" s="2"/>
    </row>
    <row r="148" spans="1:5" s="4" customFormat="1" x14ac:dyDescent="0.35">
      <c r="A148" s="1"/>
      <c r="B148" s="2"/>
      <c r="C148" s="2"/>
      <c r="D148" s="2"/>
      <c r="E148" s="2"/>
    </row>
    <row r="149" spans="1:5" s="4" customFormat="1" x14ac:dyDescent="0.35">
      <c r="A149" s="1"/>
      <c r="B149" s="2"/>
      <c r="C149" s="2"/>
      <c r="D149" s="2"/>
      <c r="E149" s="2"/>
    </row>
    <row r="150" spans="1:5" s="4" customFormat="1" x14ac:dyDescent="0.35">
      <c r="A150" s="1"/>
      <c r="B150" s="2"/>
      <c r="C150" s="2"/>
      <c r="D150" s="2"/>
      <c r="E150" s="2"/>
    </row>
    <row r="151" spans="1:5" s="4" customFormat="1" x14ac:dyDescent="0.35">
      <c r="A151" s="1"/>
      <c r="B151" s="2"/>
      <c r="C151" s="2"/>
      <c r="D151" s="2"/>
      <c r="E151" s="2"/>
    </row>
    <row r="152" spans="1:5" s="4" customFormat="1" x14ac:dyDescent="0.35">
      <c r="A152" s="1"/>
      <c r="B152" s="2"/>
      <c r="C152" s="2"/>
      <c r="D152" s="2"/>
      <c r="E152" s="2"/>
    </row>
    <row r="153" spans="1:5" s="4" customFormat="1" x14ac:dyDescent="0.35">
      <c r="A153" s="1"/>
      <c r="B153" s="2"/>
      <c r="C153" s="2"/>
      <c r="D153" s="2"/>
      <c r="E153" s="2"/>
    </row>
    <row r="154" spans="1:5" s="4" customFormat="1" x14ac:dyDescent="0.35">
      <c r="A154" s="1"/>
      <c r="B154" s="2"/>
      <c r="C154" s="2"/>
      <c r="D154" s="2"/>
      <c r="E154" s="2"/>
    </row>
    <row r="155" spans="1:5" s="4" customFormat="1" x14ac:dyDescent="0.35">
      <c r="A155" s="1"/>
      <c r="B155" s="2"/>
      <c r="C155" s="2"/>
      <c r="D155" s="2"/>
      <c r="E155" s="2"/>
    </row>
    <row r="156" spans="1:5" s="4" customFormat="1" x14ac:dyDescent="0.35">
      <c r="A156" s="1"/>
      <c r="B156" s="2"/>
      <c r="C156" s="2"/>
      <c r="D156" s="2"/>
      <c r="E156" s="2"/>
    </row>
    <row r="157" spans="1:5" s="4" customFormat="1" x14ac:dyDescent="0.35">
      <c r="A157" s="1"/>
      <c r="B157" s="2"/>
      <c r="C157" s="2"/>
      <c r="D157" s="2"/>
      <c r="E157" s="2"/>
    </row>
    <row r="158" spans="1:5" s="4" customFormat="1" x14ac:dyDescent="0.35">
      <c r="A158" s="1"/>
      <c r="B158" s="2"/>
      <c r="C158" s="2"/>
      <c r="D158" s="2"/>
      <c r="E158" s="2"/>
    </row>
    <row r="159" spans="1:5" s="4" customFormat="1" x14ac:dyDescent="0.35">
      <c r="A159" s="1"/>
      <c r="B159" s="2"/>
      <c r="C159" s="2"/>
      <c r="D159" s="2"/>
      <c r="E159" s="2"/>
    </row>
    <row r="160" spans="1:5" s="4" customFormat="1" x14ac:dyDescent="0.35">
      <c r="A160" s="1"/>
      <c r="B160" s="2"/>
      <c r="C160" s="2"/>
      <c r="D160" s="2"/>
      <c r="E160" s="2"/>
    </row>
    <row r="161" spans="1:5" s="4" customFormat="1" x14ac:dyDescent="0.35">
      <c r="A161" s="1"/>
      <c r="B161" s="2"/>
      <c r="C161" s="2"/>
      <c r="D161" s="2"/>
      <c r="E161" s="2"/>
    </row>
    <row r="162" spans="1:5" s="4" customFormat="1" x14ac:dyDescent="0.35">
      <c r="A162" s="1"/>
      <c r="B162" s="2"/>
      <c r="C162" s="2"/>
      <c r="D162" s="2"/>
      <c r="E162" s="2"/>
    </row>
    <row r="163" spans="1:5" s="4" customFormat="1" x14ac:dyDescent="0.35">
      <c r="A163" s="1"/>
      <c r="B163" s="2"/>
      <c r="C163" s="2"/>
      <c r="D163" s="2"/>
      <c r="E163" s="2"/>
    </row>
    <row r="164" spans="1:5" s="4" customFormat="1" x14ac:dyDescent="0.35">
      <c r="A164" s="1"/>
      <c r="B164" s="2"/>
      <c r="C164" s="2"/>
      <c r="D164" s="2"/>
      <c r="E164" s="2"/>
    </row>
    <row r="165" spans="1:5" s="4" customFormat="1" x14ac:dyDescent="0.35">
      <c r="A165" s="1"/>
      <c r="B165" s="2"/>
      <c r="C165" s="2"/>
      <c r="D165" s="2"/>
      <c r="E165" s="2"/>
    </row>
    <row r="166" spans="1:5" s="4" customFormat="1" x14ac:dyDescent="0.35">
      <c r="A166" s="1"/>
      <c r="B166" s="2"/>
      <c r="C166" s="2"/>
      <c r="D166" s="2"/>
      <c r="E166" s="2"/>
    </row>
    <row r="167" spans="1:5" s="4" customFormat="1" x14ac:dyDescent="0.35">
      <c r="A167" s="1"/>
      <c r="B167" s="2"/>
      <c r="C167" s="2"/>
      <c r="D167" s="2"/>
      <c r="E167" s="2"/>
    </row>
    <row r="168" spans="1:5" s="4" customFormat="1" x14ac:dyDescent="0.35">
      <c r="A168" s="1"/>
      <c r="B168" s="2"/>
      <c r="C168" s="2"/>
      <c r="D168" s="2"/>
      <c r="E168" s="2"/>
    </row>
    <row r="169" spans="1:5" s="4" customFormat="1" x14ac:dyDescent="0.35">
      <c r="A169" s="1"/>
      <c r="B169" s="2"/>
      <c r="C169" s="2"/>
      <c r="D169" s="2"/>
      <c r="E169" s="2"/>
    </row>
    <row r="170" spans="1:5" s="4" customFormat="1" x14ac:dyDescent="0.35">
      <c r="A170" s="1"/>
      <c r="B170" s="2"/>
      <c r="C170" s="2"/>
      <c r="D170" s="2"/>
      <c r="E170" s="2"/>
    </row>
    <row r="171" spans="1:5" s="4" customFormat="1" x14ac:dyDescent="0.35">
      <c r="A171" s="1"/>
      <c r="B171" s="2"/>
      <c r="C171" s="2"/>
      <c r="D171" s="2"/>
      <c r="E171" s="2"/>
    </row>
    <row r="172" spans="1:5" s="4" customFormat="1" x14ac:dyDescent="0.35">
      <c r="A172" s="1"/>
      <c r="B172" s="2"/>
      <c r="C172" s="2"/>
      <c r="D172" s="2"/>
      <c r="E172" s="2"/>
    </row>
    <row r="173" spans="1:5" s="4" customFormat="1" x14ac:dyDescent="0.35">
      <c r="A173" s="1"/>
      <c r="B173" s="2"/>
      <c r="C173" s="2"/>
      <c r="D173" s="2"/>
      <c r="E173" s="2"/>
    </row>
    <row r="174" spans="1:5" s="4" customFormat="1" x14ac:dyDescent="0.35">
      <c r="A174" s="1"/>
      <c r="B174" s="2"/>
      <c r="C174" s="2"/>
      <c r="D174" s="2"/>
      <c r="E174" s="2"/>
    </row>
    <row r="175" spans="1:5" s="4" customFormat="1" x14ac:dyDescent="0.35">
      <c r="A175" s="1"/>
      <c r="B175" s="2"/>
      <c r="C175" s="2"/>
      <c r="D175" s="2"/>
      <c r="E175" s="2"/>
    </row>
    <row r="176" spans="1:5" s="4" customFormat="1" x14ac:dyDescent="0.35">
      <c r="A176" s="1"/>
      <c r="B176" s="2"/>
      <c r="C176" s="2"/>
      <c r="D176" s="2"/>
      <c r="E176" s="2"/>
    </row>
    <row r="177" spans="1:5" s="4" customFormat="1" x14ac:dyDescent="0.35">
      <c r="A177" s="1"/>
      <c r="B177" s="2"/>
      <c r="C177" s="2"/>
      <c r="D177" s="2"/>
      <c r="E177" s="2"/>
    </row>
    <row r="178" spans="1:5" s="4" customFormat="1" x14ac:dyDescent="0.35">
      <c r="A178" s="1"/>
      <c r="B178" s="2"/>
      <c r="C178" s="2"/>
      <c r="D178" s="2"/>
      <c r="E178" s="2"/>
    </row>
    <row r="179" spans="1:5" s="4" customFormat="1" x14ac:dyDescent="0.35">
      <c r="A179" s="1"/>
      <c r="B179" s="2"/>
      <c r="C179" s="2"/>
      <c r="D179" s="2"/>
      <c r="E179" s="2"/>
    </row>
    <row r="180" spans="1:5" s="4" customFormat="1" x14ac:dyDescent="0.35">
      <c r="A180" s="1"/>
      <c r="B180" s="2"/>
      <c r="C180" s="2"/>
      <c r="D180" s="2"/>
      <c r="E180" s="2"/>
    </row>
    <row r="181" spans="1:5" s="4" customFormat="1" x14ac:dyDescent="0.35">
      <c r="A181" s="1"/>
      <c r="B181" s="2"/>
      <c r="C181" s="2"/>
      <c r="D181" s="2"/>
      <c r="E181" s="2"/>
    </row>
    <row r="182" spans="1:5" s="4" customFormat="1" x14ac:dyDescent="0.35">
      <c r="A182" s="1"/>
      <c r="B182" s="2"/>
      <c r="C182" s="2"/>
      <c r="D182" s="2"/>
      <c r="E182" s="2"/>
    </row>
    <row r="183" spans="1:5" s="4" customFormat="1" x14ac:dyDescent="0.35">
      <c r="A183" s="1"/>
      <c r="B183" s="2"/>
      <c r="C183" s="2"/>
      <c r="D183" s="2"/>
      <c r="E183" s="2"/>
    </row>
    <row r="184" spans="1:5" s="4" customFormat="1" x14ac:dyDescent="0.35">
      <c r="A184" s="1"/>
      <c r="B184" s="2"/>
      <c r="C184" s="2"/>
      <c r="D184" s="2"/>
      <c r="E184" s="2"/>
    </row>
    <row r="185" spans="1:5" s="4" customFormat="1" x14ac:dyDescent="0.35">
      <c r="A185" s="1"/>
      <c r="B185" s="2"/>
      <c r="C185" s="2"/>
      <c r="D185" s="2"/>
      <c r="E185" s="2"/>
    </row>
    <row r="186" spans="1:5" s="4" customFormat="1" x14ac:dyDescent="0.35">
      <c r="A186" s="1"/>
      <c r="B186" s="2"/>
      <c r="C186" s="2"/>
      <c r="D186" s="2"/>
      <c r="E186" s="2"/>
    </row>
    <row r="187" spans="1:5" s="4" customFormat="1" x14ac:dyDescent="0.35">
      <c r="A187" s="1"/>
      <c r="B187" s="2"/>
      <c r="C187" s="2"/>
      <c r="D187" s="2"/>
      <c r="E187" s="2"/>
    </row>
    <row r="188" spans="1:5" s="4" customFormat="1" x14ac:dyDescent="0.35">
      <c r="A188" s="1"/>
      <c r="B188" s="2"/>
      <c r="C188" s="2"/>
      <c r="D188" s="2"/>
      <c r="E188" s="2"/>
    </row>
    <row r="189" spans="1:5" s="4" customFormat="1" x14ac:dyDescent="0.35">
      <c r="A189" s="1"/>
      <c r="B189" s="2"/>
      <c r="C189" s="2"/>
      <c r="D189" s="2"/>
      <c r="E189" s="2"/>
    </row>
    <row r="190" spans="1:5" s="4" customFormat="1" x14ac:dyDescent="0.35">
      <c r="A190" s="1"/>
      <c r="B190" s="2"/>
      <c r="C190" s="2"/>
      <c r="D190" s="2"/>
      <c r="E190" s="2"/>
    </row>
    <row r="191" spans="1:5" s="4" customFormat="1" x14ac:dyDescent="0.35">
      <c r="A191" s="1"/>
      <c r="B191" s="2"/>
      <c r="C191" s="2"/>
      <c r="D191" s="2"/>
      <c r="E191" s="2"/>
    </row>
    <row r="192" spans="1:5" s="4" customFormat="1" x14ac:dyDescent="0.35">
      <c r="A192" s="1"/>
      <c r="B192" s="2"/>
      <c r="C192" s="2"/>
      <c r="D192" s="2"/>
      <c r="E192" s="2"/>
    </row>
    <row r="193" spans="1:5" s="4" customFormat="1" x14ac:dyDescent="0.35">
      <c r="A193" s="1"/>
      <c r="B193" s="2"/>
      <c r="C193" s="2"/>
      <c r="D193" s="2"/>
      <c r="E193" s="2"/>
    </row>
    <row r="194" spans="1:5" s="4" customFormat="1" x14ac:dyDescent="0.35">
      <c r="A194" s="1"/>
      <c r="B194" s="2"/>
      <c r="C194" s="2"/>
      <c r="D194" s="2"/>
      <c r="E194" s="2"/>
    </row>
    <row r="195" spans="1:5" s="4" customFormat="1" x14ac:dyDescent="0.35">
      <c r="A195" s="1"/>
      <c r="B195" s="2"/>
      <c r="C195" s="2"/>
      <c r="D195" s="2"/>
      <c r="E195" s="2"/>
    </row>
    <row r="196" spans="1:5" s="4" customFormat="1" x14ac:dyDescent="0.35">
      <c r="A196" s="1"/>
      <c r="B196" s="2"/>
      <c r="C196" s="2"/>
      <c r="D196" s="2"/>
      <c r="E196" s="2"/>
    </row>
    <row r="197" spans="1:5" s="4" customFormat="1" x14ac:dyDescent="0.35">
      <c r="A197" s="1"/>
      <c r="B197" s="2"/>
      <c r="C197" s="2"/>
      <c r="D197" s="2"/>
      <c r="E197" s="2"/>
    </row>
    <row r="198" spans="1:5" s="4" customFormat="1" x14ac:dyDescent="0.35">
      <c r="A198" s="1"/>
      <c r="B198" s="2"/>
      <c r="C198" s="2"/>
      <c r="D198" s="2"/>
      <c r="E198" s="2"/>
    </row>
    <row r="199" spans="1:5" s="4" customFormat="1" x14ac:dyDescent="0.35">
      <c r="A199" s="1"/>
      <c r="B199" s="2"/>
      <c r="C199" s="2"/>
      <c r="D199" s="2"/>
      <c r="E199" s="2"/>
    </row>
    <row r="200" spans="1:5" s="4" customFormat="1" x14ac:dyDescent="0.35">
      <c r="A200" s="1"/>
      <c r="B200" s="2"/>
      <c r="C200" s="2"/>
      <c r="D200" s="2"/>
      <c r="E200" s="2"/>
    </row>
    <row r="201" spans="1:5" s="4" customFormat="1" x14ac:dyDescent="0.35">
      <c r="A201" s="1"/>
      <c r="B201" s="2"/>
      <c r="C201" s="2"/>
      <c r="D201" s="2"/>
      <c r="E201" s="2"/>
    </row>
    <row r="202" spans="1:5" s="4" customFormat="1" x14ac:dyDescent="0.35">
      <c r="A202" s="1"/>
      <c r="B202" s="2"/>
      <c r="C202" s="2"/>
      <c r="D202" s="2"/>
      <c r="E202" s="2"/>
    </row>
    <row r="203" spans="1:5" s="4" customFormat="1" x14ac:dyDescent="0.35">
      <c r="A203" s="1"/>
      <c r="B203" s="2"/>
      <c r="C203" s="2"/>
      <c r="D203" s="2"/>
      <c r="E203" s="2"/>
    </row>
    <row r="204" spans="1:5" s="4" customFormat="1" x14ac:dyDescent="0.35">
      <c r="A204" s="1"/>
      <c r="B204" s="2"/>
      <c r="C204" s="2"/>
      <c r="D204" s="2"/>
      <c r="E204" s="2"/>
    </row>
    <row r="205" spans="1:5" s="4" customFormat="1" x14ac:dyDescent="0.35">
      <c r="A205" s="1"/>
      <c r="B205" s="2"/>
      <c r="C205" s="2"/>
      <c r="D205" s="2"/>
      <c r="E205" s="2"/>
    </row>
    <row r="206" spans="1:5" s="4" customFormat="1" x14ac:dyDescent="0.35">
      <c r="A206" s="1"/>
      <c r="B206" s="2"/>
      <c r="C206" s="2"/>
      <c r="D206" s="2"/>
      <c r="E206" s="2"/>
    </row>
    <row r="207" spans="1:5" s="4" customFormat="1" x14ac:dyDescent="0.35">
      <c r="A207" s="1"/>
      <c r="B207" s="2"/>
      <c r="C207" s="2"/>
      <c r="D207" s="2"/>
      <c r="E207" s="2"/>
    </row>
    <row r="208" spans="1:5" s="4" customFormat="1" x14ac:dyDescent="0.35">
      <c r="A208" s="1"/>
      <c r="B208" s="2"/>
      <c r="C208" s="2"/>
      <c r="D208" s="2"/>
      <c r="E208" s="2"/>
    </row>
    <row r="209" spans="1:5" s="4" customFormat="1" x14ac:dyDescent="0.35">
      <c r="A209" s="1"/>
      <c r="B209" s="2"/>
      <c r="C209" s="2"/>
      <c r="D209" s="2"/>
      <c r="E209" s="2"/>
    </row>
    <row r="210" spans="1:5" s="4" customFormat="1" x14ac:dyDescent="0.35">
      <c r="A210" s="1"/>
      <c r="B210" s="2"/>
      <c r="C210" s="2"/>
      <c r="D210" s="2"/>
      <c r="E210" s="2"/>
    </row>
    <row r="211" spans="1:5" s="4" customFormat="1" x14ac:dyDescent="0.35">
      <c r="A211" s="1"/>
      <c r="B211" s="2"/>
      <c r="C211" s="2"/>
      <c r="D211" s="2"/>
      <c r="E211" s="2"/>
    </row>
    <row r="212" spans="1:5" s="4" customFormat="1" x14ac:dyDescent="0.35">
      <c r="A212" s="1"/>
      <c r="B212" s="2"/>
      <c r="C212" s="2"/>
      <c r="D212" s="2"/>
      <c r="E212" s="2"/>
    </row>
    <row r="213" spans="1:5" s="4" customFormat="1" x14ac:dyDescent="0.35">
      <c r="A213" s="1"/>
      <c r="B213" s="2"/>
      <c r="C213" s="2"/>
      <c r="D213" s="2"/>
      <c r="E213" s="2"/>
    </row>
    <row r="214" spans="1:5" s="4" customFormat="1" x14ac:dyDescent="0.35">
      <c r="A214" s="1"/>
      <c r="B214" s="2"/>
      <c r="C214" s="2"/>
      <c r="D214" s="2"/>
      <c r="E214" s="2"/>
    </row>
    <row r="215" spans="1:5" s="4" customFormat="1" x14ac:dyDescent="0.35">
      <c r="A215" s="1"/>
      <c r="B215" s="2"/>
      <c r="C215" s="2"/>
      <c r="D215" s="2"/>
      <c r="E215" s="2"/>
    </row>
    <row r="216" spans="1:5" s="4" customFormat="1" x14ac:dyDescent="0.35">
      <c r="A216" s="1"/>
      <c r="B216" s="2"/>
      <c r="C216" s="2"/>
      <c r="D216" s="2"/>
      <c r="E216" s="2"/>
    </row>
    <row r="217" spans="1:5" s="4" customFormat="1" x14ac:dyDescent="0.35">
      <c r="A217" s="1"/>
      <c r="B217" s="2"/>
      <c r="C217" s="2"/>
      <c r="D217" s="2"/>
      <c r="E217" s="2"/>
    </row>
    <row r="218" spans="1:5" s="4" customFormat="1" x14ac:dyDescent="0.35">
      <c r="A218" s="1"/>
      <c r="B218" s="2"/>
      <c r="C218" s="2"/>
      <c r="D218" s="2"/>
      <c r="E218" s="2"/>
    </row>
    <row r="219" spans="1:5" s="4" customFormat="1" x14ac:dyDescent="0.35">
      <c r="A219" s="1"/>
      <c r="B219" s="2"/>
      <c r="C219" s="2"/>
      <c r="D219" s="2"/>
      <c r="E219" s="2"/>
    </row>
    <row r="220" spans="1:5" s="4" customFormat="1" x14ac:dyDescent="0.35">
      <c r="A220" s="1"/>
      <c r="B220" s="2"/>
      <c r="C220" s="2"/>
      <c r="D220" s="2"/>
      <c r="E220" s="2"/>
    </row>
    <row r="221" spans="1:5" s="4" customFormat="1" x14ac:dyDescent="0.35">
      <c r="A221" s="1"/>
      <c r="B221" s="2"/>
      <c r="C221" s="2"/>
      <c r="D221" s="2"/>
      <c r="E221" s="2"/>
    </row>
    <row r="222" spans="1:5" s="4" customFormat="1" x14ac:dyDescent="0.35">
      <c r="A222" s="1"/>
      <c r="B222" s="2"/>
      <c r="C222" s="2"/>
      <c r="D222" s="2"/>
      <c r="E222" s="2"/>
    </row>
    <row r="223" spans="1:5" s="4" customFormat="1" x14ac:dyDescent="0.35">
      <c r="A223" s="1"/>
      <c r="B223" s="2"/>
      <c r="C223" s="2"/>
      <c r="D223" s="2"/>
      <c r="E223" s="2"/>
    </row>
    <row r="224" spans="1:5" s="4" customFormat="1" x14ac:dyDescent="0.35">
      <c r="A224" s="1"/>
      <c r="B224" s="2"/>
      <c r="C224" s="2"/>
      <c r="D224" s="2"/>
      <c r="E224" s="2"/>
    </row>
    <row r="225" spans="1:5" s="4" customFormat="1" x14ac:dyDescent="0.35">
      <c r="A225" s="1"/>
      <c r="B225" s="2"/>
      <c r="C225" s="2"/>
      <c r="D225" s="2"/>
      <c r="E225" s="2"/>
    </row>
    <row r="226" spans="1:5" s="4" customFormat="1" x14ac:dyDescent="0.35">
      <c r="A226" s="1"/>
      <c r="B226" s="2"/>
      <c r="C226" s="2"/>
      <c r="D226" s="2"/>
      <c r="E226" s="2"/>
    </row>
    <row r="227" spans="1:5" s="4" customFormat="1" x14ac:dyDescent="0.35">
      <c r="A227" s="1"/>
      <c r="B227" s="2"/>
      <c r="C227" s="2"/>
      <c r="D227" s="2"/>
      <c r="E227" s="2"/>
    </row>
    <row r="228" spans="1:5" s="4" customFormat="1" x14ac:dyDescent="0.35">
      <c r="A228" s="1"/>
      <c r="B228" s="2"/>
      <c r="C228" s="2"/>
      <c r="D228" s="2"/>
      <c r="E228" s="2"/>
    </row>
    <row r="229" spans="1:5" s="4" customFormat="1" x14ac:dyDescent="0.35">
      <c r="A229" s="1"/>
      <c r="B229" s="2"/>
      <c r="C229" s="2"/>
      <c r="D229" s="2"/>
      <c r="E229" s="2"/>
    </row>
    <row r="230" spans="1:5" s="4" customFormat="1" x14ac:dyDescent="0.35">
      <c r="A230" s="1"/>
      <c r="B230" s="2"/>
      <c r="C230" s="2"/>
      <c r="D230" s="2"/>
      <c r="E230" s="2"/>
    </row>
    <row r="231" spans="1:5" s="4" customFormat="1" x14ac:dyDescent="0.35">
      <c r="A231" s="1"/>
      <c r="B231" s="2"/>
      <c r="C231" s="2"/>
      <c r="D231" s="2"/>
      <c r="E231" s="2"/>
    </row>
    <row r="232" spans="1:5" s="4" customFormat="1" x14ac:dyDescent="0.35">
      <c r="A232" s="1"/>
      <c r="B232" s="2"/>
      <c r="C232" s="2"/>
      <c r="D232" s="2"/>
      <c r="E232" s="2"/>
    </row>
    <row r="233" spans="1:5" s="4" customFormat="1" x14ac:dyDescent="0.35">
      <c r="A233" s="1"/>
      <c r="B233" s="2"/>
      <c r="C233" s="2"/>
      <c r="D233" s="2"/>
      <c r="E233" s="2"/>
    </row>
    <row r="234" spans="1:5" s="4" customFormat="1" x14ac:dyDescent="0.35">
      <c r="A234" s="1"/>
      <c r="B234" s="2"/>
      <c r="C234" s="2"/>
      <c r="D234" s="2"/>
      <c r="E234" s="2"/>
    </row>
    <row r="235" spans="1:5" s="4" customFormat="1" x14ac:dyDescent="0.35">
      <c r="A235" s="1"/>
      <c r="B235" s="2"/>
      <c r="C235" s="2"/>
      <c r="D235" s="2"/>
      <c r="E235" s="2"/>
    </row>
    <row r="236" spans="1:5" s="4" customFormat="1" x14ac:dyDescent="0.35">
      <c r="A236" s="1"/>
      <c r="B236" s="2"/>
      <c r="C236" s="2"/>
      <c r="D236" s="2"/>
      <c r="E236" s="2"/>
    </row>
    <row r="237" spans="1:5" s="4" customFormat="1" x14ac:dyDescent="0.35">
      <c r="A237" s="1"/>
      <c r="B237" s="2"/>
      <c r="C237" s="2"/>
      <c r="D237" s="2"/>
      <c r="E237" s="2"/>
    </row>
    <row r="238" spans="1:5" s="4" customFormat="1" x14ac:dyDescent="0.35">
      <c r="A238" s="1"/>
      <c r="B238" s="2"/>
      <c r="C238" s="2"/>
      <c r="D238" s="2"/>
      <c r="E238" s="2"/>
    </row>
    <row r="239" spans="1:5" s="4" customFormat="1" x14ac:dyDescent="0.35">
      <c r="A239" s="1"/>
      <c r="B239" s="2"/>
      <c r="C239" s="2"/>
      <c r="D239" s="2"/>
      <c r="E239" s="2"/>
    </row>
    <row r="240" spans="1:5" s="4" customFormat="1" x14ac:dyDescent="0.35">
      <c r="A240" s="1"/>
      <c r="B240" s="2"/>
      <c r="C240" s="2"/>
      <c r="D240" s="2"/>
      <c r="E240" s="2"/>
    </row>
    <row r="241" spans="1:5" s="4" customFormat="1" x14ac:dyDescent="0.35">
      <c r="A241" s="1"/>
      <c r="B241" s="2"/>
      <c r="C241" s="2"/>
      <c r="D241" s="2"/>
      <c r="E241" s="2"/>
    </row>
    <row r="242" spans="1:5" s="4" customFormat="1" x14ac:dyDescent="0.35">
      <c r="A242" s="1"/>
      <c r="B242" s="2"/>
      <c r="C242" s="2"/>
      <c r="D242" s="2"/>
      <c r="E242" s="2"/>
    </row>
    <row r="243" spans="1:5" s="4" customFormat="1" x14ac:dyDescent="0.35">
      <c r="A243" s="1"/>
      <c r="B243" s="2"/>
      <c r="C243" s="2"/>
      <c r="D243" s="2"/>
      <c r="E243" s="2"/>
    </row>
    <row r="244" spans="1:5" s="4" customFormat="1" x14ac:dyDescent="0.35">
      <c r="A244" s="1"/>
      <c r="B244" s="2"/>
      <c r="C244" s="2"/>
      <c r="D244" s="2"/>
      <c r="E244" s="2"/>
    </row>
    <row r="245" spans="1:5" s="4" customFormat="1" x14ac:dyDescent="0.35">
      <c r="A245" s="1"/>
      <c r="B245" s="2"/>
      <c r="C245" s="2"/>
      <c r="D245" s="2"/>
      <c r="E245" s="2"/>
    </row>
    <row r="246" spans="1:5" s="4" customFormat="1" x14ac:dyDescent="0.35">
      <c r="A246" s="1"/>
      <c r="B246" s="2"/>
      <c r="C246" s="2"/>
      <c r="D246" s="2"/>
      <c r="E246" s="2"/>
    </row>
    <row r="247" spans="1:5" s="4" customFormat="1" x14ac:dyDescent="0.35">
      <c r="A247" s="1"/>
      <c r="B247" s="2"/>
      <c r="C247" s="2"/>
      <c r="D247" s="2"/>
      <c r="E247" s="2"/>
    </row>
    <row r="248" spans="1:5" s="4" customFormat="1" x14ac:dyDescent="0.35">
      <c r="A248" s="1"/>
      <c r="B248" s="2"/>
      <c r="C248" s="2"/>
      <c r="D248" s="2"/>
      <c r="E248" s="2"/>
    </row>
    <row r="249" spans="1:5" s="4" customFormat="1" x14ac:dyDescent="0.35">
      <c r="A249" s="1"/>
      <c r="B249" s="2"/>
      <c r="C249" s="2"/>
      <c r="D249" s="2"/>
      <c r="E249" s="2"/>
    </row>
    <row r="250" spans="1:5" s="4" customFormat="1" x14ac:dyDescent="0.35">
      <c r="A250" s="1"/>
      <c r="B250" s="2"/>
      <c r="C250" s="2"/>
      <c r="D250" s="2"/>
      <c r="E250" s="2"/>
    </row>
    <row r="251" spans="1:5" s="4" customFormat="1" x14ac:dyDescent="0.35">
      <c r="A251" s="1"/>
      <c r="B251" s="2"/>
      <c r="C251" s="2"/>
      <c r="D251" s="2"/>
      <c r="E251" s="2"/>
    </row>
    <row r="252" spans="1:5" s="4" customFormat="1" x14ac:dyDescent="0.35">
      <c r="A252" s="1"/>
      <c r="B252" s="2"/>
      <c r="C252" s="2"/>
      <c r="D252" s="2"/>
      <c r="E252" s="2"/>
    </row>
    <row r="253" spans="1:5" s="4" customFormat="1" x14ac:dyDescent="0.35">
      <c r="A253" s="1"/>
      <c r="B253" s="2"/>
      <c r="C253" s="2"/>
      <c r="D253" s="2"/>
      <c r="E253" s="2"/>
    </row>
    <row r="254" spans="1:5" s="4" customFormat="1" x14ac:dyDescent="0.35">
      <c r="A254" s="1"/>
      <c r="B254" s="2"/>
      <c r="C254" s="2"/>
      <c r="D254" s="2"/>
      <c r="E254" s="2"/>
    </row>
    <row r="255" spans="1:5" s="4" customFormat="1" x14ac:dyDescent="0.35">
      <c r="A255" s="1"/>
      <c r="B255" s="2"/>
      <c r="C255" s="2"/>
      <c r="D255" s="2"/>
      <c r="E255" s="2"/>
    </row>
    <row r="256" spans="1:5" s="4" customFormat="1" x14ac:dyDescent="0.35">
      <c r="A256" s="1"/>
      <c r="B256" s="2"/>
      <c r="C256" s="2"/>
      <c r="D256" s="2"/>
      <c r="E256" s="2"/>
    </row>
    <row r="257" spans="1:5" s="4" customFormat="1" x14ac:dyDescent="0.35">
      <c r="A257" s="1"/>
      <c r="B257" s="2"/>
      <c r="C257" s="2"/>
      <c r="D257" s="2"/>
      <c r="E257" s="2"/>
    </row>
    <row r="258" spans="1:5" s="4" customFormat="1" x14ac:dyDescent="0.35">
      <c r="A258" s="1"/>
      <c r="B258" s="2"/>
      <c r="C258" s="2"/>
      <c r="D258" s="2"/>
      <c r="E258" s="2"/>
    </row>
    <row r="259" spans="1:5" s="4" customFormat="1" x14ac:dyDescent="0.35">
      <c r="A259" s="1"/>
      <c r="B259" s="2"/>
      <c r="C259" s="2"/>
      <c r="D259" s="2"/>
      <c r="E259" s="2"/>
    </row>
    <row r="260" spans="1:5" s="4" customFormat="1" x14ac:dyDescent="0.35">
      <c r="A260" s="1"/>
      <c r="B260" s="2"/>
      <c r="C260" s="2"/>
      <c r="D260" s="2"/>
      <c r="E260" s="2"/>
    </row>
    <row r="261" spans="1:5" s="4" customFormat="1" x14ac:dyDescent="0.35">
      <c r="A261" s="1"/>
      <c r="B261" s="2"/>
      <c r="C261" s="2"/>
      <c r="D261" s="2"/>
      <c r="E261" s="2"/>
    </row>
    <row r="262" spans="1:5" s="4" customFormat="1" x14ac:dyDescent="0.35">
      <c r="A262" s="1"/>
      <c r="B262" s="2"/>
      <c r="C262" s="2"/>
      <c r="D262" s="2"/>
      <c r="E262" s="2"/>
    </row>
    <row r="263" spans="1:5" s="4" customFormat="1" x14ac:dyDescent="0.35">
      <c r="A263" s="1"/>
      <c r="B263" s="2"/>
      <c r="C263" s="2"/>
      <c r="D263" s="2"/>
      <c r="E263" s="2"/>
    </row>
    <row r="264" spans="1:5" s="4" customFormat="1" x14ac:dyDescent="0.35">
      <c r="A264" s="1"/>
      <c r="B264" s="2"/>
      <c r="C264" s="2"/>
      <c r="D264" s="2"/>
      <c r="E264" s="2"/>
    </row>
    <row r="265" spans="1:5" s="4" customFormat="1" x14ac:dyDescent="0.35">
      <c r="A265" s="1"/>
      <c r="B265" s="2"/>
      <c r="C265" s="2"/>
      <c r="D265" s="2"/>
      <c r="E265" s="2"/>
    </row>
    <row r="266" spans="1:5" s="4" customFormat="1" x14ac:dyDescent="0.35">
      <c r="A266" s="1"/>
      <c r="B266" s="2"/>
      <c r="C266" s="2"/>
      <c r="D266" s="2"/>
      <c r="E266" s="2"/>
    </row>
    <row r="267" spans="1:5" s="4" customFormat="1" x14ac:dyDescent="0.35">
      <c r="A267" s="1"/>
      <c r="B267" s="2"/>
      <c r="C267" s="2"/>
      <c r="D267" s="2"/>
      <c r="E267" s="2"/>
    </row>
    <row r="268" spans="1:5" s="4" customFormat="1" x14ac:dyDescent="0.35">
      <c r="A268" s="1"/>
      <c r="B268" s="2"/>
      <c r="C268" s="2"/>
      <c r="D268" s="2"/>
      <c r="E268" s="2"/>
    </row>
    <row r="269" spans="1:5" s="4" customFormat="1" x14ac:dyDescent="0.35">
      <c r="A269" s="1"/>
      <c r="B269" s="2"/>
      <c r="C269" s="2"/>
      <c r="D269" s="2"/>
      <c r="E269" s="2"/>
    </row>
    <row r="270" spans="1:5" s="4" customFormat="1" x14ac:dyDescent="0.35">
      <c r="A270" s="1"/>
      <c r="B270" s="2"/>
      <c r="C270" s="2"/>
      <c r="D270" s="2"/>
      <c r="E270" s="2"/>
    </row>
    <row r="271" spans="1:5" s="4" customFormat="1" x14ac:dyDescent="0.35">
      <c r="A271" s="1"/>
      <c r="B271" s="2"/>
      <c r="C271" s="2"/>
      <c r="D271" s="2"/>
      <c r="E271" s="2"/>
    </row>
    <row r="272" spans="1:5" s="4" customFormat="1" x14ac:dyDescent="0.35">
      <c r="A272" s="1"/>
      <c r="B272" s="2"/>
      <c r="C272" s="2"/>
      <c r="D272" s="2"/>
      <c r="E272" s="2"/>
    </row>
    <row r="273" spans="1:5" s="4" customFormat="1" x14ac:dyDescent="0.35">
      <c r="A273" s="1"/>
      <c r="B273" s="2"/>
      <c r="C273" s="2"/>
      <c r="D273" s="2"/>
      <c r="E273" s="2"/>
    </row>
    <row r="274" spans="1:5" s="4" customFormat="1" x14ac:dyDescent="0.35">
      <c r="A274" s="1"/>
      <c r="B274" s="2"/>
      <c r="C274" s="2"/>
      <c r="D274" s="2"/>
      <c r="E274" s="2"/>
    </row>
    <row r="275" spans="1:5" s="4" customFormat="1" x14ac:dyDescent="0.35">
      <c r="A275" s="1"/>
      <c r="B275" s="2"/>
      <c r="C275" s="2"/>
      <c r="D275" s="2"/>
      <c r="E275" s="2"/>
    </row>
    <row r="276" spans="1:5" s="4" customFormat="1" x14ac:dyDescent="0.35">
      <c r="A276" s="1"/>
      <c r="B276" s="2"/>
      <c r="C276" s="2"/>
      <c r="D276" s="2"/>
      <c r="E276" s="2"/>
    </row>
    <row r="277" spans="1:5" s="4" customFormat="1" x14ac:dyDescent="0.35">
      <c r="A277" s="1"/>
      <c r="B277" s="2"/>
      <c r="C277" s="2"/>
      <c r="D277" s="2"/>
      <c r="E277" s="2"/>
    </row>
    <row r="278" spans="1:5" s="4" customFormat="1" x14ac:dyDescent="0.35">
      <c r="A278" s="1"/>
      <c r="B278" s="2"/>
      <c r="C278" s="2"/>
      <c r="D278" s="2"/>
      <c r="E278" s="2"/>
    </row>
    <row r="279" spans="1:5" s="4" customFormat="1" x14ac:dyDescent="0.35">
      <c r="A279" s="1"/>
      <c r="B279" s="2"/>
      <c r="C279" s="2"/>
      <c r="D279" s="2"/>
      <c r="E279" s="2"/>
    </row>
    <row r="280" spans="1:5" s="4" customFormat="1" x14ac:dyDescent="0.35">
      <c r="A280" s="1"/>
      <c r="B280" s="2"/>
      <c r="C280" s="2"/>
      <c r="D280" s="2"/>
      <c r="E280" s="2"/>
    </row>
    <row r="281" spans="1:5" s="4" customFormat="1" x14ac:dyDescent="0.35">
      <c r="A281" s="1"/>
      <c r="B281" s="2"/>
      <c r="C281" s="2"/>
      <c r="D281" s="2"/>
      <c r="E281" s="2"/>
    </row>
    <row r="282" spans="1:5" s="4" customFormat="1" x14ac:dyDescent="0.35">
      <c r="A282" s="1"/>
      <c r="B282" s="2"/>
      <c r="C282" s="2"/>
      <c r="D282" s="2"/>
      <c r="E282" s="2"/>
    </row>
    <row r="283" spans="1:5" s="4" customFormat="1" x14ac:dyDescent="0.35">
      <c r="A283" s="1"/>
      <c r="B283" s="2"/>
      <c r="C283" s="2"/>
      <c r="D283" s="2"/>
      <c r="E283" s="2"/>
    </row>
    <row r="284" spans="1:5" s="4" customFormat="1" x14ac:dyDescent="0.35">
      <c r="A284" s="1"/>
      <c r="B284" s="2"/>
      <c r="C284" s="2"/>
      <c r="D284" s="2"/>
      <c r="E284" s="2"/>
    </row>
    <row r="285" spans="1:5" s="4" customFormat="1" x14ac:dyDescent="0.35">
      <c r="A285" s="1"/>
      <c r="B285" s="2"/>
      <c r="C285" s="2"/>
      <c r="D285" s="2"/>
      <c r="E285" s="2"/>
    </row>
    <row r="286" spans="1:5" s="4" customFormat="1" x14ac:dyDescent="0.35">
      <c r="A286" s="1"/>
      <c r="B286" s="2"/>
      <c r="C286" s="2"/>
      <c r="D286" s="2"/>
      <c r="E286" s="2"/>
    </row>
    <row r="287" spans="1:5" s="4" customFormat="1" x14ac:dyDescent="0.35">
      <c r="A287" s="1"/>
      <c r="B287" s="2"/>
      <c r="C287" s="2"/>
      <c r="D287" s="2"/>
      <c r="E287" s="2"/>
    </row>
    <row r="288" spans="1:5" s="4" customFormat="1" x14ac:dyDescent="0.35">
      <c r="A288" s="1"/>
      <c r="B288" s="2"/>
      <c r="C288" s="2"/>
      <c r="D288" s="2"/>
      <c r="E288" s="2"/>
    </row>
    <row r="289" spans="1:5" s="4" customFormat="1" x14ac:dyDescent="0.35">
      <c r="A289" s="1"/>
      <c r="B289" s="2"/>
      <c r="C289" s="2"/>
      <c r="D289" s="2"/>
      <c r="E289" s="2"/>
    </row>
    <row r="290" spans="1:5" s="4" customFormat="1" x14ac:dyDescent="0.35">
      <c r="A290" s="1"/>
      <c r="B290" s="2"/>
      <c r="C290" s="2"/>
      <c r="D290" s="2"/>
      <c r="E290" s="2"/>
    </row>
    <row r="291" spans="1:5" s="4" customFormat="1" x14ac:dyDescent="0.35">
      <c r="A291" s="1"/>
      <c r="B291" s="2"/>
      <c r="C291" s="2"/>
      <c r="D291" s="2"/>
      <c r="E291" s="2"/>
    </row>
    <row r="292" spans="1:5" s="4" customFormat="1" x14ac:dyDescent="0.35">
      <c r="A292" s="1"/>
      <c r="B292" s="2"/>
      <c r="C292" s="2"/>
      <c r="D292" s="2"/>
      <c r="E292" s="2"/>
    </row>
    <row r="293" spans="1:5" s="4" customFormat="1" x14ac:dyDescent="0.35">
      <c r="A293" s="1"/>
      <c r="B293" s="2"/>
      <c r="C293" s="2"/>
      <c r="D293" s="2"/>
      <c r="E293" s="2"/>
    </row>
    <row r="294" spans="1:5" s="4" customFormat="1" x14ac:dyDescent="0.35">
      <c r="A294" s="1"/>
      <c r="B294" s="2"/>
      <c r="C294" s="2"/>
      <c r="D294" s="2"/>
      <c r="E294" s="2"/>
    </row>
    <row r="295" spans="1:5" s="4" customFormat="1" x14ac:dyDescent="0.35">
      <c r="A295" s="1"/>
      <c r="B295" s="2"/>
      <c r="C295" s="2"/>
      <c r="D295" s="2"/>
      <c r="E295" s="2"/>
    </row>
    <row r="296" spans="1:5" s="4" customFormat="1" x14ac:dyDescent="0.35">
      <c r="A296" s="1"/>
      <c r="B296" s="2"/>
      <c r="C296" s="2"/>
      <c r="D296" s="2"/>
      <c r="E296" s="2"/>
    </row>
    <row r="297" spans="1:5" s="4" customFormat="1" x14ac:dyDescent="0.35">
      <c r="A297" s="1"/>
      <c r="B297" s="2"/>
      <c r="C297" s="2"/>
      <c r="D297" s="2"/>
      <c r="E297" s="2"/>
    </row>
    <row r="298" spans="1:5" s="4" customFormat="1" x14ac:dyDescent="0.35">
      <c r="A298" s="1"/>
      <c r="B298" s="2"/>
      <c r="C298" s="2"/>
      <c r="D298" s="2"/>
      <c r="E298" s="2"/>
    </row>
    <row r="299" spans="1:5" s="4" customFormat="1" x14ac:dyDescent="0.35">
      <c r="A299" s="1"/>
      <c r="B299" s="2"/>
      <c r="C299" s="2"/>
      <c r="D299" s="2"/>
      <c r="E299" s="2"/>
    </row>
    <row r="300" spans="1:5" s="4" customFormat="1" x14ac:dyDescent="0.35">
      <c r="A300" s="1"/>
      <c r="B300" s="2"/>
      <c r="C300" s="2"/>
      <c r="D300" s="2"/>
      <c r="E300" s="2"/>
    </row>
    <row r="301" spans="1:5" s="4" customFormat="1" x14ac:dyDescent="0.35">
      <c r="A301" s="1"/>
      <c r="B301" s="2"/>
      <c r="C301" s="2"/>
      <c r="D301" s="2"/>
      <c r="E301" s="2"/>
    </row>
    <row r="302" spans="1:5" s="4" customFormat="1" x14ac:dyDescent="0.35">
      <c r="A302" s="1"/>
      <c r="B302" s="2"/>
      <c r="C302" s="2"/>
      <c r="D302" s="2"/>
      <c r="E302" s="2"/>
    </row>
    <row r="303" spans="1:5" s="4" customFormat="1" x14ac:dyDescent="0.35">
      <c r="A303" s="1"/>
      <c r="B303" s="2"/>
      <c r="C303" s="2"/>
      <c r="D303" s="2"/>
      <c r="E303" s="2"/>
    </row>
    <row r="304" spans="1:5" s="4" customFormat="1" x14ac:dyDescent="0.35">
      <c r="A304" s="1"/>
      <c r="B304" s="2"/>
      <c r="C304" s="2"/>
      <c r="D304" s="2"/>
      <c r="E304" s="2"/>
    </row>
    <row r="305" spans="1:5" s="4" customFormat="1" x14ac:dyDescent="0.35">
      <c r="A305" s="1"/>
      <c r="B305" s="2"/>
      <c r="C305" s="2"/>
      <c r="D305" s="2"/>
      <c r="E305" s="2"/>
    </row>
    <row r="306" spans="1:5" s="4" customFormat="1" x14ac:dyDescent="0.35">
      <c r="A306" s="1"/>
      <c r="B306" s="2"/>
      <c r="C306" s="2"/>
      <c r="D306" s="2"/>
      <c r="E306" s="2"/>
    </row>
    <row r="307" spans="1:5" s="4" customFormat="1" x14ac:dyDescent="0.35">
      <c r="A307" s="1"/>
      <c r="B307" s="2"/>
      <c r="C307" s="2"/>
      <c r="D307" s="2"/>
      <c r="E307" s="2"/>
    </row>
    <row r="308" spans="1:5" s="4" customFormat="1" x14ac:dyDescent="0.35">
      <c r="A308" s="1"/>
      <c r="B308" s="2"/>
      <c r="C308" s="2"/>
      <c r="D308" s="2"/>
      <c r="E308" s="2"/>
    </row>
    <row r="309" spans="1:5" s="4" customFormat="1" x14ac:dyDescent="0.35">
      <c r="A309" s="1"/>
      <c r="B309" s="2"/>
      <c r="C309" s="2"/>
      <c r="D309" s="2"/>
      <c r="E309" s="2"/>
    </row>
    <row r="310" spans="1:5" s="4" customFormat="1" x14ac:dyDescent="0.35">
      <c r="A310" s="1"/>
      <c r="B310" s="2"/>
      <c r="C310" s="2"/>
      <c r="D310" s="2"/>
      <c r="E310" s="2"/>
    </row>
    <row r="311" spans="1:5" s="4" customFormat="1" x14ac:dyDescent="0.35">
      <c r="A311" s="1"/>
      <c r="B311" s="2"/>
      <c r="C311" s="2"/>
      <c r="D311" s="2"/>
      <c r="E311" s="2"/>
    </row>
    <row r="312" spans="1:5" s="4" customFormat="1" x14ac:dyDescent="0.35">
      <c r="A312" s="1"/>
      <c r="B312" s="2"/>
      <c r="C312" s="2"/>
      <c r="D312" s="2"/>
      <c r="E312" s="2"/>
    </row>
    <row r="313" spans="1:5" s="4" customFormat="1" x14ac:dyDescent="0.35">
      <c r="A313" s="1"/>
      <c r="B313" s="2"/>
      <c r="C313" s="2"/>
      <c r="D313" s="2"/>
      <c r="E313" s="2"/>
    </row>
    <row r="314" spans="1:5" s="4" customFormat="1" x14ac:dyDescent="0.35">
      <c r="A314" s="1"/>
      <c r="B314" s="2"/>
      <c r="C314" s="2"/>
      <c r="D314" s="2"/>
      <c r="E314" s="2"/>
    </row>
    <row r="315" spans="1:5" s="4" customFormat="1" x14ac:dyDescent="0.35">
      <c r="A315" s="1"/>
      <c r="B315" s="2"/>
      <c r="C315" s="2"/>
      <c r="D315" s="2"/>
      <c r="E315" s="2"/>
    </row>
    <row r="316" spans="1:5" s="4" customFormat="1" x14ac:dyDescent="0.35">
      <c r="A316" s="1"/>
      <c r="B316" s="2"/>
      <c r="C316" s="2"/>
      <c r="D316" s="2"/>
      <c r="E316" s="2"/>
    </row>
    <row r="317" spans="1:5" s="4" customFormat="1" x14ac:dyDescent="0.35">
      <c r="A317" s="1"/>
      <c r="B317" s="2"/>
      <c r="C317" s="2"/>
      <c r="D317" s="2"/>
      <c r="E317" s="2"/>
    </row>
    <row r="318" spans="1:5" s="4" customFormat="1" x14ac:dyDescent="0.35">
      <c r="A318" s="1"/>
      <c r="B318" s="2"/>
      <c r="C318" s="2"/>
      <c r="D318" s="2"/>
      <c r="E318" s="2"/>
    </row>
    <row r="319" spans="1:5" s="4" customFormat="1" x14ac:dyDescent="0.35">
      <c r="A319" s="1"/>
      <c r="B319" s="2"/>
      <c r="C319" s="2"/>
      <c r="D319" s="2"/>
      <c r="E319" s="2"/>
    </row>
    <row r="320" spans="1:5" s="4" customFormat="1" x14ac:dyDescent="0.35">
      <c r="A320" s="1"/>
      <c r="B320" s="2"/>
      <c r="C320" s="2"/>
      <c r="D320" s="2"/>
      <c r="E320" s="2"/>
    </row>
    <row r="321" spans="1:5" s="4" customFormat="1" x14ac:dyDescent="0.35">
      <c r="A321" s="1"/>
      <c r="B321" s="2"/>
      <c r="C321" s="2"/>
      <c r="D321" s="2"/>
      <c r="E321" s="2"/>
    </row>
    <row r="322" spans="1:5" s="4" customFormat="1" x14ac:dyDescent="0.35">
      <c r="A322" s="1"/>
      <c r="B322" s="2"/>
      <c r="C322" s="2"/>
      <c r="D322" s="2"/>
      <c r="E322" s="2"/>
    </row>
    <row r="323" spans="1:5" s="4" customFormat="1" x14ac:dyDescent="0.35">
      <c r="A323" s="1"/>
      <c r="B323" s="2"/>
      <c r="C323" s="2"/>
      <c r="D323" s="2"/>
      <c r="E323" s="2"/>
    </row>
    <row r="324" spans="1:5" s="4" customFormat="1" x14ac:dyDescent="0.35">
      <c r="A324" s="1"/>
      <c r="B324" s="2"/>
      <c r="C324" s="2"/>
      <c r="D324" s="2"/>
      <c r="E324" s="2"/>
    </row>
    <row r="325" spans="1:5" s="4" customFormat="1" x14ac:dyDescent="0.35">
      <c r="A325" s="1"/>
      <c r="B325" s="2"/>
      <c r="C325" s="2"/>
      <c r="D325" s="2"/>
      <c r="E325" s="2"/>
    </row>
    <row r="326" spans="1:5" s="4" customFormat="1" x14ac:dyDescent="0.35">
      <c r="A326" s="1"/>
      <c r="B326" s="2"/>
      <c r="C326" s="2"/>
      <c r="D326" s="2"/>
      <c r="E326" s="2"/>
    </row>
    <row r="327" spans="1:5" s="4" customFormat="1" x14ac:dyDescent="0.35">
      <c r="A327" s="1"/>
      <c r="B327" s="2"/>
      <c r="C327" s="2"/>
      <c r="D327" s="2"/>
      <c r="E327" s="2"/>
    </row>
    <row r="328" spans="1:5" s="4" customFormat="1" x14ac:dyDescent="0.35">
      <c r="A328" s="1"/>
      <c r="B328" s="2"/>
      <c r="C328" s="2"/>
      <c r="D328" s="2"/>
      <c r="E328" s="2"/>
    </row>
    <row r="329" spans="1:5" s="4" customFormat="1" x14ac:dyDescent="0.35">
      <c r="A329" s="1"/>
      <c r="B329" s="2"/>
      <c r="C329" s="2"/>
      <c r="D329" s="2"/>
      <c r="E329" s="2"/>
    </row>
    <row r="330" spans="1:5" s="4" customFormat="1" x14ac:dyDescent="0.35">
      <c r="A330" s="1"/>
      <c r="B330" s="2"/>
      <c r="C330" s="2"/>
      <c r="D330" s="2"/>
      <c r="E330" s="2"/>
    </row>
    <row r="331" spans="1:5" s="4" customFormat="1" x14ac:dyDescent="0.35">
      <c r="A331" s="1"/>
      <c r="B331" s="2"/>
      <c r="C331" s="2"/>
      <c r="D331" s="2"/>
      <c r="E331" s="2"/>
    </row>
    <row r="332" spans="1:5" s="4" customFormat="1" x14ac:dyDescent="0.35">
      <c r="A332" s="1"/>
      <c r="B332" s="2"/>
      <c r="C332" s="2"/>
      <c r="D332" s="2"/>
      <c r="E332" s="2"/>
    </row>
    <row r="333" spans="1:5" s="4" customFormat="1" x14ac:dyDescent="0.35">
      <c r="A333" s="1"/>
      <c r="B333" s="2"/>
      <c r="C333" s="2"/>
      <c r="D333" s="2"/>
      <c r="E333" s="2"/>
    </row>
    <row r="334" spans="1:5" s="4" customFormat="1" x14ac:dyDescent="0.35">
      <c r="A334" s="1"/>
      <c r="B334" s="2"/>
      <c r="C334" s="2"/>
      <c r="D334" s="2"/>
      <c r="E334" s="2"/>
    </row>
    <row r="335" spans="1:5" s="4" customFormat="1" x14ac:dyDescent="0.35">
      <c r="A335" s="1"/>
      <c r="B335" s="2"/>
      <c r="C335" s="2"/>
      <c r="D335" s="2"/>
      <c r="E335" s="2"/>
    </row>
    <row r="336" spans="1:5" s="4" customFormat="1" x14ac:dyDescent="0.35">
      <c r="A336" s="1"/>
      <c r="B336" s="2"/>
      <c r="C336" s="2"/>
      <c r="D336" s="2"/>
      <c r="E336" s="2"/>
    </row>
    <row r="337" spans="1:5" s="4" customFormat="1" x14ac:dyDescent="0.35">
      <c r="A337" s="1"/>
      <c r="B337" s="2"/>
      <c r="C337" s="2"/>
      <c r="D337" s="2"/>
      <c r="E337" s="2"/>
    </row>
    <row r="338" spans="1:5" s="4" customFormat="1" x14ac:dyDescent="0.35">
      <c r="A338" s="1"/>
      <c r="B338" s="2"/>
      <c r="C338" s="2"/>
      <c r="D338" s="2"/>
      <c r="E338" s="2"/>
    </row>
    <row r="339" spans="1:5" s="4" customFormat="1" x14ac:dyDescent="0.35">
      <c r="A339" s="1"/>
      <c r="B339" s="2"/>
      <c r="C339" s="2"/>
      <c r="D339" s="2"/>
      <c r="E339" s="2"/>
    </row>
    <row r="340" spans="1:5" s="4" customFormat="1" x14ac:dyDescent="0.35">
      <c r="A340" s="1"/>
      <c r="B340" s="2"/>
      <c r="C340" s="2"/>
      <c r="D340" s="2"/>
      <c r="E340" s="2"/>
    </row>
    <row r="341" spans="1:5" s="4" customFormat="1" x14ac:dyDescent="0.35">
      <c r="A341" s="1"/>
      <c r="B341" s="2"/>
      <c r="C341" s="2"/>
      <c r="D341" s="2"/>
      <c r="E341" s="2"/>
    </row>
    <row r="342" spans="1:5" s="4" customFormat="1" x14ac:dyDescent="0.35">
      <c r="A342" s="1"/>
      <c r="B342" s="2"/>
      <c r="C342" s="2"/>
      <c r="D342" s="2"/>
      <c r="E342" s="2"/>
    </row>
    <row r="343" spans="1:5" s="4" customFormat="1" x14ac:dyDescent="0.35">
      <c r="A343" s="1"/>
      <c r="B343" s="2"/>
      <c r="C343" s="2"/>
      <c r="D343" s="2"/>
      <c r="E343" s="2"/>
    </row>
    <row r="344" spans="1:5" s="4" customFormat="1" x14ac:dyDescent="0.35">
      <c r="A344" s="1"/>
      <c r="B344" s="2"/>
      <c r="C344" s="2"/>
      <c r="D344" s="2"/>
      <c r="E344" s="2"/>
    </row>
    <row r="345" spans="1:5" s="4" customFormat="1" x14ac:dyDescent="0.35">
      <c r="A345" s="1"/>
      <c r="B345" s="2"/>
      <c r="C345" s="2"/>
      <c r="D345" s="2"/>
      <c r="E345" s="2"/>
    </row>
    <row r="346" spans="1:5" s="4" customFormat="1" x14ac:dyDescent="0.35">
      <c r="A346" s="1"/>
      <c r="B346" s="2"/>
      <c r="C346" s="2"/>
      <c r="D346" s="2"/>
      <c r="E346" s="2"/>
    </row>
    <row r="347" spans="1:5" s="4" customFormat="1" x14ac:dyDescent="0.35">
      <c r="A347" s="1"/>
      <c r="B347" s="2"/>
      <c r="C347" s="2"/>
      <c r="D347" s="2"/>
      <c r="E347" s="2"/>
    </row>
    <row r="348" spans="1:5" s="4" customFormat="1" x14ac:dyDescent="0.35">
      <c r="A348" s="1"/>
      <c r="B348" s="2"/>
      <c r="C348" s="2"/>
      <c r="D348" s="2"/>
      <c r="E348" s="2"/>
    </row>
    <row r="349" spans="1:5" s="4" customFormat="1" x14ac:dyDescent="0.35">
      <c r="A349" s="1"/>
      <c r="B349" s="2"/>
      <c r="C349" s="2"/>
      <c r="D349" s="2"/>
      <c r="E349" s="2"/>
    </row>
    <row r="350" spans="1:5" s="4" customFormat="1" x14ac:dyDescent="0.35">
      <c r="A350" s="1"/>
      <c r="B350" s="2"/>
      <c r="C350" s="2"/>
      <c r="D350" s="2"/>
      <c r="E350" s="2"/>
    </row>
    <row r="351" spans="1:5" s="4" customFormat="1" x14ac:dyDescent="0.35">
      <c r="A351" s="1"/>
      <c r="B351" s="2"/>
      <c r="C351" s="2"/>
      <c r="D351" s="2"/>
      <c r="E351" s="2"/>
    </row>
    <row r="352" spans="1:5" s="4" customFormat="1" x14ac:dyDescent="0.35">
      <c r="A352" s="1"/>
      <c r="B352" s="2"/>
      <c r="C352" s="2"/>
      <c r="D352" s="2"/>
      <c r="E352" s="2"/>
    </row>
    <row r="353" spans="1:5" s="4" customFormat="1" x14ac:dyDescent="0.35">
      <c r="A353" s="1"/>
      <c r="B353" s="2"/>
      <c r="C353" s="2"/>
      <c r="D353" s="2"/>
      <c r="E353" s="2"/>
    </row>
    <row r="354" spans="1:5" s="4" customFormat="1" x14ac:dyDescent="0.35">
      <c r="A354" s="1"/>
      <c r="B354" s="2"/>
      <c r="C354" s="2"/>
      <c r="D354" s="2"/>
      <c r="E354" s="2"/>
    </row>
    <row r="355" spans="1:5" s="4" customFormat="1" x14ac:dyDescent="0.35">
      <c r="A355" s="1"/>
      <c r="B355" s="2"/>
      <c r="C355" s="2"/>
      <c r="D355" s="2"/>
      <c r="E355" s="2"/>
    </row>
    <row r="356" spans="1:5" s="4" customFormat="1" x14ac:dyDescent="0.35">
      <c r="A356" s="1"/>
      <c r="B356" s="2"/>
      <c r="C356" s="2"/>
      <c r="D356" s="2"/>
      <c r="E356" s="2"/>
    </row>
    <row r="357" spans="1:5" s="4" customFormat="1" x14ac:dyDescent="0.35">
      <c r="A357" s="1"/>
      <c r="B357" s="2"/>
      <c r="C357" s="2"/>
      <c r="D357" s="2"/>
      <c r="E357" s="2"/>
    </row>
    <row r="358" spans="1:5" s="4" customFormat="1" x14ac:dyDescent="0.35">
      <c r="A358" s="1"/>
      <c r="B358" s="2"/>
      <c r="C358" s="2"/>
      <c r="D358" s="2"/>
      <c r="E358" s="2"/>
    </row>
    <row r="359" spans="1:5" s="4" customFormat="1" x14ac:dyDescent="0.35">
      <c r="A359" s="1"/>
      <c r="B359" s="2"/>
      <c r="C359" s="2"/>
      <c r="D359" s="2"/>
      <c r="E359" s="2"/>
    </row>
    <row r="360" spans="1:5" s="4" customFormat="1" x14ac:dyDescent="0.35">
      <c r="A360" s="1"/>
      <c r="B360" s="2"/>
      <c r="C360" s="2"/>
      <c r="D360" s="2"/>
      <c r="E360" s="2"/>
    </row>
    <row r="361" spans="1:5" s="4" customFormat="1" x14ac:dyDescent="0.35">
      <c r="A361" s="1"/>
      <c r="B361" s="2"/>
      <c r="C361" s="2"/>
      <c r="D361" s="2"/>
      <c r="E361" s="2"/>
    </row>
    <row r="362" spans="1:5" s="4" customFormat="1" x14ac:dyDescent="0.35">
      <c r="A362" s="1"/>
      <c r="B362" s="2"/>
      <c r="C362" s="2"/>
      <c r="D362" s="2"/>
      <c r="E362" s="2"/>
    </row>
    <row r="363" spans="1:5" s="4" customFormat="1" x14ac:dyDescent="0.35">
      <c r="A363" s="1"/>
      <c r="B363" s="2"/>
      <c r="C363" s="2"/>
      <c r="D363" s="2"/>
      <c r="E363" s="2"/>
    </row>
    <row r="364" spans="1:5" s="4" customFormat="1" x14ac:dyDescent="0.35">
      <c r="A364" s="1"/>
      <c r="B364" s="2"/>
      <c r="C364" s="2"/>
      <c r="D364" s="2"/>
      <c r="E364" s="2"/>
    </row>
    <row r="365" spans="1:5" s="4" customFormat="1" x14ac:dyDescent="0.35">
      <c r="A365" s="1"/>
      <c r="B365" s="2"/>
      <c r="C365" s="2"/>
      <c r="D365" s="2"/>
      <c r="E365" s="2"/>
    </row>
    <row r="366" spans="1:5" s="4" customFormat="1" x14ac:dyDescent="0.35">
      <c r="A366" s="1"/>
      <c r="B366" s="2"/>
      <c r="C366" s="2"/>
      <c r="D366" s="2"/>
      <c r="E366" s="2"/>
    </row>
    <row r="367" spans="1:5" s="4" customFormat="1" x14ac:dyDescent="0.35">
      <c r="A367" s="1"/>
      <c r="B367" s="2"/>
      <c r="C367" s="2"/>
      <c r="D367" s="2"/>
      <c r="E367" s="2"/>
    </row>
    <row r="368" spans="1:5" s="4" customFormat="1" x14ac:dyDescent="0.35">
      <c r="A368" s="1"/>
      <c r="B368" s="2"/>
      <c r="C368" s="2"/>
      <c r="D368" s="2"/>
      <c r="E368" s="2"/>
    </row>
    <row r="369" spans="1:5" s="4" customFormat="1" x14ac:dyDescent="0.35">
      <c r="A369" s="1"/>
      <c r="B369" s="2"/>
      <c r="C369" s="2"/>
      <c r="D369" s="2"/>
      <c r="E369" s="2"/>
    </row>
    <row r="370" spans="1:5" s="4" customFormat="1" x14ac:dyDescent="0.35">
      <c r="A370" s="1"/>
      <c r="B370" s="2"/>
      <c r="C370" s="2"/>
      <c r="D370" s="2"/>
      <c r="E370" s="2"/>
    </row>
    <row r="371" spans="1:5" s="4" customFormat="1" x14ac:dyDescent="0.35">
      <c r="A371" s="1"/>
      <c r="B371" s="2"/>
      <c r="C371" s="2"/>
      <c r="D371" s="2"/>
      <c r="E371" s="2"/>
    </row>
    <row r="372" spans="1:5" s="4" customFormat="1" x14ac:dyDescent="0.35">
      <c r="A372" s="1"/>
      <c r="B372" s="2"/>
      <c r="C372" s="2"/>
      <c r="D372" s="2"/>
      <c r="E372" s="2"/>
    </row>
    <row r="373" spans="1:5" s="4" customFormat="1" x14ac:dyDescent="0.35">
      <c r="A373" s="1"/>
      <c r="B373" s="2"/>
      <c r="C373" s="2"/>
      <c r="D373" s="2"/>
      <c r="E373" s="2"/>
    </row>
    <row r="374" spans="1:5" s="4" customFormat="1" x14ac:dyDescent="0.35">
      <c r="A374" s="1"/>
      <c r="B374" s="2"/>
      <c r="C374" s="2"/>
      <c r="D374" s="2"/>
      <c r="E374" s="2"/>
    </row>
    <row r="375" spans="1:5" s="4" customFormat="1" x14ac:dyDescent="0.35">
      <c r="A375" s="1"/>
      <c r="B375" s="2"/>
      <c r="C375" s="2"/>
      <c r="D375" s="2"/>
      <c r="E375" s="2"/>
    </row>
    <row r="376" spans="1:5" s="4" customFormat="1" x14ac:dyDescent="0.35">
      <c r="A376" s="1"/>
      <c r="B376" s="2"/>
      <c r="C376" s="2"/>
      <c r="D376" s="2"/>
      <c r="E376" s="2"/>
    </row>
    <row r="377" spans="1:5" s="4" customFormat="1" x14ac:dyDescent="0.35">
      <c r="A377" s="1"/>
      <c r="B377" s="2"/>
      <c r="C377" s="2"/>
      <c r="D377" s="2"/>
      <c r="E377" s="2"/>
    </row>
    <row r="378" spans="1:5" s="4" customFormat="1" x14ac:dyDescent="0.35">
      <c r="A378" s="1"/>
      <c r="B378" s="2"/>
      <c r="C378" s="2"/>
      <c r="D378" s="2"/>
      <c r="E378" s="2"/>
    </row>
    <row r="379" spans="1:5" s="4" customFormat="1" x14ac:dyDescent="0.35">
      <c r="A379" s="1"/>
      <c r="B379" s="2"/>
      <c r="C379" s="2"/>
      <c r="D379" s="2"/>
      <c r="E379" s="2"/>
    </row>
    <row r="380" spans="1:5" s="4" customFormat="1" x14ac:dyDescent="0.35">
      <c r="A380" s="1"/>
      <c r="B380" s="2"/>
      <c r="C380" s="2"/>
      <c r="D380" s="2"/>
      <c r="E380" s="2"/>
    </row>
    <row r="381" spans="1:5" s="4" customFormat="1" x14ac:dyDescent="0.35">
      <c r="A381" s="1"/>
      <c r="B381" s="2"/>
      <c r="C381" s="2"/>
      <c r="D381" s="2"/>
      <c r="E381" s="2"/>
    </row>
    <row r="382" spans="1:5" s="4" customFormat="1" x14ac:dyDescent="0.35">
      <c r="A382" s="1"/>
      <c r="B382" s="2"/>
      <c r="C382" s="2"/>
      <c r="D382" s="2"/>
      <c r="E382" s="2"/>
    </row>
    <row r="383" spans="1:5" s="4" customFormat="1" x14ac:dyDescent="0.35">
      <c r="A383" s="1"/>
      <c r="B383" s="2"/>
      <c r="C383" s="2"/>
      <c r="D383" s="2"/>
      <c r="E383" s="2"/>
    </row>
    <row r="384" spans="1:5" s="4" customFormat="1" x14ac:dyDescent="0.35">
      <c r="A384" s="1"/>
      <c r="B384" s="2"/>
      <c r="C384" s="2"/>
      <c r="D384" s="2"/>
      <c r="E384" s="2"/>
    </row>
    <row r="385" spans="1:5" s="4" customFormat="1" x14ac:dyDescent="0.35">
      <c r="A385" s="1"/>
      <c r="B385" s="2"/>
      <c r="C385" s="2"/>
      <c r="D385" s="2"/>
      <c r="E385" s="2"/>
    </row>
    <row r="386" spans="1:5" s="4" customFormat="1" x14ac:dyDescent="0.35">
      <c r="A386" s="1"/>
      <c r="B386" s="2"/>
      <c r="C386" s="2"/>
      <c r="D386" s="2"/>
      <c r="E386" s="2"/>
    </row>
    <row r="387" spans="1:5" s="4" customFormat="1" x14ac:dyDescent="0.35">
      <c r="A387" s="1"/>
      <c r="B387" s="2"/>
      <c r="C387" s="2"/>
      <c r="D387" s="2"/>
      <c r="E387" s="2"/>
    </row>
    <row r="388" spans="1:5" s="4" customFormat="1" x14ac:dyDescent="0.35">
      <c r="A388" s="1"/>
      <c r="B388" s="2"/>
      <c r="C388" s="2"/>
      <c r="D388" s="2"/>
      <c r="E388" s="2"/>
    </row>
    <row r="389" spans="1:5" s="4" customFormat="1" x14ac:dyDescent="0.35">
      <c r="A389" s="1"/>
      <c r="B389" s="2"/>
      <c r="C389" s="2"/>
      <c r="D389" s="2"/>
      <c r="E389" s="2"/>
    </row>
    <row r="390" spans="1:5" s="4" customFormat="1" x14ac:dyDescent="0.35">
      <c r="A390" s="1"/>
      <c r="B390" s="2"/>
      <c r="C390" s="2"/>
      <c r="D390" s="2"/>
      <c r="E390" s="2"/>
    </row>
    <row r="391" spans="1:5" s="4" customFormat="1" x14ac:dyDescent="0.35">
      <c r="A391" s="1"/>
      <c r="B391" s="2"/>
      <c r="C391" s="2"/>
      <c r="D391" s="2"/>
      <c r="E391" s="2"/>
    </row>
    <row r="392" spans="1:5" s="4" customFormat="1" x14ac:dyDescent="0.35">
      <c r="A392" s="1"/>
      <c r="B392" s="2"/>
      <c r="C392" s="2"/>
      <c r="D392" s="2"/>
      <c r="E392" s="2"/>
    </row>
    <row r="393" spans="1:5" s="4" customFormat="1" x14ac:dyDescent="0.35">
      <c r="A393" s="1"/>
      <c r="B393" s="2"/>
      <c r="C393" s="2"/>
      <c r="D393" s="2"/>
      <c r="E393" s="2"/>
    </row>
    <row r="394" spans="1:5" s="4" customFormat="1" x14ac:dyDescent="0.35">
      <c r="A394" s="1"/>
      <c r="B394" s="2"/>
      <c r="C394" s="2"/>
      <c r="D394" s="2"/>
      <c r="E394" s="2"/>
    </row>
    <row r="395" spans="1:5" s="4" customFormat="1" x14ac:dyDescent="0.35">
      <c r="A395" s="1"/>
      <c r="B395" s="2"/>
      <c r="C395" s="2"/>
      <c r="D395" s="2"/>
      <c r="E395" s="2"/>
    </row>
    <row r="396" spans="1:5" s="4" customFormat="1" x14ac:dyDescent="0.35">
      <c r="A396" s="1"/>
      <c r="B396" s="2"/>
      <c r="C396" s="2"/>
      <c r="D396" s="2"/>
      <c r="E396" s="2"/>
    </row>
    <row r="397" spans="1:5" s="4" customFormat="1" x14ac:dyDescent="0.35">
      <c r="A397" s="1"/>
      <c r="B397" s="2"/>
      <c r="C397" s="2"/>
      <c r="D397" s="2"/>
      <c r="E397" s="2"/>
    </row>
    <row r="398" spans="1:5" s="4" customFormat="1" x14ac:dyDescent="0.35">
      <c r="A398" s="1"/>
      <c r="B398" s="2"/>
      <c r="C398" s="2"/>
      <c r="D398" s="2"/>
      <c r="E398" s="2"/>
    </row>
    <row r="399" spans="1:5" s="4" customFormat="1" x14ac:dyDescent="0.35">
      <c r="A399" s="1"/>
      <c r="B399" s="2"/>
      <c r="C399" s="2"/>
      <c r="D399" s="2"/>
      <c r="E399" s="2"/>
    </row>
    <row r="400" spans="1:5" s="4" customFormat="1" x14ac:dyDescent="0.35">
      <c r="A400" s="1"/>
      <c r="B400" s="2"/>
      <c r="C400" s="2"/>
      <c r="D400" s="2"/>
      <c r="E400" s="2"/>
    </row>
    <row r="401" spans="1:5" s="4" customFormat="1" x14ac:dyDescent="0.35">
      <c r="A401" s="1"/>
      <c r="B401" s="2"/>
      <c r="C401" s="2"/>
      <c r="D401" s="2"/>
      <c r="E401" s="2"/>
    </row>
    <row r="402" spans="1:5" s="4" customFormat="1" x14ac:dyDescent="0.35">
      <c r="A402" s="1"/>
      <c r="B402" s="2"/>
      <c r="C402" s="2"/>
      <c r="D402" s="2"/>
      <c r="E402" s="2"/>
    </row>
    <row r="403" spans="1:5" s="4" customFormat="1" x14ac:dyDescent="0.35">
      <c r="A403" s="1"/>
      <c r="B403" s="2"/>
      <c r="C403" s="2"/>
      <c r="D403" s="2"/>
      <c r="E403" s="2"/>
    </row>
    <row r="404" spans="1:5" s="4" customFormat="1" x14ac:dyDescent="0.35">
      <c r="A404" s="1"/>
      <c r="B404" s="2"/>
      <c r="C404" s="2"/>
      <c r="D404" s="2"/>
      <c r="E404" s="2"/>
    </row>
    <row r="405" spans="1:5" s="4" customFormat="1" x14ac:dyDescent="0.35">
      <c r="A405" s="1"/>
      <c r="B405" s="2"/>
      <c r="C405" s="2"/>
      <c r="D405" s="2"/>
      <c r="E405" s="2"/>
    </row>
    <row r="406" spans="1:5" s="4" customFormat="1" x14ac:dyDescent="0.35">
      <c r="A406" s="1"/>
      <c r="B406" s="2"/>
      <c r="C406" s="2"/>
      <c r="D406" s="2"/>
      <c r="E406" s="2"/>
    </row>
    <row r="407" spans="1:5" s="4" customFormat="1" x14ac:dyDescent="0.35">
      <c r="A407" s="1"/>
      <c r="B407" s="2"/>
      <c r="C407" s="2"/>
      <c r="D407" s="2"/>
      <c r="E407" s="2"/>
    </row>
    <row r="408" spans="1:5" s="4" customFormat="1" x14ac:dyDescent="0.35">
      <c r="A408" s="1"/>
      <c r="B408" s="2"/>
      <c r="C408" s="2"/>
      <c r="D408" s="2"/>
      <c r="E408" s="2"/>
    </row>
    <row r="409" spans="1:5" s="4" customFormat="1" x14ac:dyDescent="0.35">
      <c r="A409" s="1"/>
      <c r="B409" s="2"/>
      <c r="C409" s="2"/>
      <c r="D409" s="2"/>
      <c r="E409" s="2"/>
    </row>
    <row r="410" spans="1:5" s="4" customFormat="1" x14ac:dyDescent="0.35">
      <c r="A410" s="1"/>
      <c r="B410" s="2"/>
      <c r="C410" s="2"/>
      <c r="D410" s="2"/>
      <c r="E410" s="2"/>
    </row>
    <row r="411" spans="1:5" s="4" customFormat="1" x14ac:dyDescent="0.35">
      <c r="A411" s="1"/>
      <c r="B411" s="2"/>
      <c r="C411" s="2"/>
      <c r="D411" s="2"/>
      <c r="E411" s="2"/>
    </row>
    <row r="412" spans="1:5" s="4" customFormat="1" x14ac:dyDescent="0.35">
      <c r="A412" s="1"/>
      <c r="B412" s="2"/>
      <c r="C412" s="2"/>
      <c r="D412" s="2"/>
      <c r="E412" s="2"/>
    </row>
    <row r="413" spans="1:5" s="4" customFormat="1" x14ac:dyDescent="0.35">
      <c r="A413" s="1"/>
      <c r="B413" s="2"/>
      <c r="C413" s="2"/>
      <c r="D413" s="2"/>
      <c r="E413" s="2"/>
    </row>
    <row r="414" spans="1:5" s="4" customFormat="1" x14ac:dyDescent="0.35">
      <c r="A414" s="1"/>
      <c r="B414" s="2"/>
      <c r="C414" s="2"/>
      <c r="D414" s="2"/>
      <c r="E414" s="2"/>
    </row>
    <row r="415" spans="1:5" s="4" customFormat="1" x14ac:dyDescent="0.35">
      <c r="A415" s="1"/>
      <c r="B415" s="2"/>
      <c r="C415" s="2"/>
      <c r="D415" s="2"/>
      <c r="E415" s="2"/>
    </row>
    <row r="416" spans="1:5" s="4" customFormat="1" x14ac:dyDescent="0.35">
      <c r="A416" s="1"/>
      <c r="B416" s="2"/>
      <c r="C416" s="2"/>
      <c r="D416" s="2"/>
      <c r="E416" s="2"/>
    </row>
    <row r="417" spans="1:5" s="4" customFormat="1" x14ac:dyDescent="0.35">
      <c r="A417" s="1"/>
      <c r="B417" s="2"/>
      <c r="C417" s="2"/>
      <c r="D417" s="2"/>
      <c r="E417" s="2"/>
    </row>
    <row r="418" spans="1:5" s="4" customFormat="1" x14ac:dyDescent="0.35">
      <c r="A418" s="1"/>
      <c r="B418" s="2"/>
      <c r="C418" s="2"/>
      <c r="D418" s="2"/>
      <c r="E418" s="2"/>
    </row>
    <row r="419" spans="1:5" s="4" customFormat="1" x14ac:dyDescent="0.35">
      <c r="A419" s="1"/>
      <c r="B419" s="2"/>
      <c r="C419" s="2"/>
      <c r="D419" s="2"/>
      <c r="E419" s="2"/>
    </row>
    <row r="420" spans="1:5" s="4" customFormat="1" x14ac:dyDescent="0.35">
      <c r="A420" s="1"/>
      <c r="B420" s="2"/>
      <c r="C420" s="2"/>
      <c r="D420" s="2"/>
      <c r="E420" s="2"/>
    </row>
    <row r="421" spans="1:5" s="4" customFormat="1" x14ac:dyDescent="0.35">
      <c r="A421" s="1"/>
      <c r="B421" s="2"/>
      <c r="C421" s="2"/>
      <c r="D421" s="2"/>
      <c r="E421" s="2"/>
    </row>
    <row r="422" spans="1:5" s="4" customFormat="1" x14ac:dyDescent="0.35">
      <c r="A422" s="1"/>
      <c r="B422" s="2"/>
      <c r="C422" s="2"/>
      <c r="D422" s="2"/>
      <c r="E422" s="2"/>
    </row>
    <row r="423" spans="1:5" s="4" customFormat="1" x14ac:dyDescent="0.35">
      <c r="A423" s="1"/>
      <c r="B423" s="2"/>
      <c r="C423" s="2"/>
      <c r="D423" s="2"/>
      <c r="E423" s="2"/>
    </row>
    <row r="424" spans="1:5" s="4" customFormat="1" x14ac:dyDescent="0.35">
      <c r="A424" s="1"/>
      <c r="B424" s="2"/>
      <c r="C424" s="2"/>
      <c r="D424" s="2"/>
      <c r="E424" s="2"/>
    </row>
    <row r="425" spans="1:5" s="4" customFormat="1" x14ac:dyDescent="0.35">
      <c r="A425" s="1"/>
      <c r="B425" s="2"/>
      <c r="C425" s="2"/>
      <c r="D425" s="2"/>
      <c r="E425" s="2"/>
    </row>
    <row r="426" spans="1:5" s="4" customFormat="1" x14ac:dyDescent="0.35">
      <c r="A426" s="1"/>
      <c r="B426" s="2"/>
      <c r="C426" s="2"/>
      <c r="D426" s="2"/>
      <c r="E426" s="2"/>
    </row>
    <row r="427" spans="1:5" s="4" customFormat="1" x14ac:dyDescent="0.35">
      <c r="A427" s="1"/>
      <c r="B427" s="2"/>
      <c r="C427" s="2"/>
      <c r="D427" s="2"/>
      <c r="E427" s="2"/>
    </row>
    <row r="428" spans="1:5" s="4" customFormat="1" x14ac:dyDescent="0.35">
      <c r="A428" s="1"/>
      <c r="B428" s="2"/>
      <c r="C428" s="2"/>
      <c r="D428" s="2"/>
      <c r="E428" s="2"/>
    </row>
    <row r="429" spans="1:5" s="4" customFormat="1" x14ac:dyDescent="0.35">
      <c r="A429" s="1"/>
      <c r="B429" s="2"/>
      <c r="C429" s="2"/>
      <c r="D429" s="2"/>
      <c r="E429" s="2"/>
    </row>
    <row r="430" spans="1:5" s="4" customFormat="1" x14ac:dyDescent="0.35">
      <c r="A430" s="1"/>
      <c r="B430" s="2"/>
      <c r="C430" s="2"/>
      <c r="D430" s="2"/>
      <c r="E430" s="2"/>
    </row>
    <row r="431" spans="1:5" s="4" customFormat="1" x14ac:dyDescent="0.35">
      <c r="A431" s="1"/>
      <c r="B431" s="2"/>
      <c r="C431" s="2"/>
      <c r="D431" s="2"/>
      <c r="E431" s="2"/>
    </row>
    <row r="432" spans="1:5" s="4" customFormat="1" x14ac:dyDescent="0.35">
      <c r="A432" s="1"/>
      <c r="B432" s="2"/>
      <c r="C432" s="2"/>
      <c r="D432" s="2"/>
      <c r="E432" s="2"/>
    </row>
    <row r="433" spans="1:5" s="4" customFormat="1" x14ac:dyDescent="0.35">
      <c r="A433" s="1"/>
      <c r="B433" s="2"/>
      <c r="C433" s="2"/>
      <c r="D433" s="2"/>
      <c r="E433" s="2"/>
    </row>
    <row r="434" spans="1:5" s="4" customFormat="1" x14ac:dyDescent="0.35">
      <c r="A434" s="1"/>
      <c r="B434" s="2"/>
      <c r="C434" s="2"/>
      <c r="D434" s="2"/>
      <c r="E434" s="2"/>
    </row>
    <row r="435" spans="1:5" s="4" customFormat="1" x14ac:dyDescent="0.35">
      <c r="A435" s="1"/>
      <c r="B435" s="2"/>
      <c r="C435" s="2"/>
      <c r="D435" s="2"/>
      <c r="E435" s="2"/>
    </row>
    <row r="436" spans="1:5" s="4" customFormat="1" x14ac:dyDescent="0.35">
      <c r="A436" s="1"/>
      <c r="B436" s="2"/>
      <c r="C436" s="2"/>
      <c r="D436" s="2"/>
      <c r="E436" s="2"/>
    </row>
    <row r="437" spans="1:5" s="4" customFormat="1" x14ac:dyDescent="0.35">
      <c r="A437" s="1"/>
      <c r="B437" s="2"/>
      <c r="C437" s="2"/>
      <c r="D437" s="2"/>
      <c r="E437" s="2"/>
    </row>
    <row r="438" spans="1:5" s="4" customFormat="1" x14ac:dyDescent="0.35">
      <c r="A438" s="1"/>
      <c r="B438" s="2"/>
      <c r="C438" s="2"/>
      <c r="D438" s="2"/>
      <c r="E438" s="2"/>
    </row>
    <row r="439" spans="1:5" s="4" customFormat="1" x14ac:dyDescent="0.35">
      <c r="A439" s="1"/>
      <c r="B439" s="2"/>
      <c r="C439" s="2"/>
      <c r="D439" s="2"/>
      <c r="E439" s="2"/>
    </row>
    <row r="440" spans="1:5" s="4" customFormat="1" x14ac:dyDescent="0.35">
      <c r="A440" s="1"/>
      <c r="B440" s="2"/>
      <c r="C440" s="2"/>
      <c r="D440" s="2"/>
      <c r="E440" s="2"/>
    </row>
    <row r="441" spans="1:5" s="4" customFormat="1" x14ac:dyDescent="0.35">
      <c r="A441" s="1"/>
      <c r="B441" s="2"/>
      <c r="C441" s="2"/>
      <c r="D441" s="2"/>
      <c r="E441" s="2"/>
    </row>
    <row r="442" spans="1:5" s="4" customFormat="1" x14ac:dyDescent="0.35">
      <c r="A442" s="1"/>
      <c r="B442" s="2"/>
      <c r="C442" s="2"/>
      <c r="D442" s="2"/>
      <c r="E442" s="2"/>
    </row>
    <row r="443" spans="1:5" s="4" customFormat="1" x14ac:dyDescent="0.35">
      <c r="A443" s="1"/>
      <c r="B443" s="2"/>
      <c r="C443" s="2"/>
      <c r="D443" s="2"/>
      <c r="E443" s="2"/>
    </row>
    <row r="444" spans="1:5" s="4" customFormat="1" x14ac:dyDescent="0.35">
      <c r="A444" s="1"/>
      <c r="B444" s="2"/>
      <c r="C444" s="2"/>
      <c r="D444" s="2"/>
      <c r="E444" s="2"/>
    </row>
    <row r="445" spans="1:5" s="4" customFormat="1" x14ac:dyDescent="0.35">
      <c r="A445" s="1"/>
      <c r="B445" s="2"/>
      <c r="C445" s="2"/>
      <c r="D445" s="2"/>
      <c r="E445" s="2"/>
    </row>
    <row r="446" spans="1:5" s="4" customFormat="1" x14ac:dyDescent="0.35">
      <c r="A446" s="1"/>
      <c r="B446" s="2"/>
      <c r="C446" s="2"/>
      <c r="D446" s="2"/>
      <c r="E446" s="2"/>
    </row>
    <row r="447" spans="1:5" s="4" customFormat="1" x14ac:dyDescent="0.35">
      <c r="A447" s="1"/>
      <c r="B447" s="2"/>
      <c r="C447" s="2"/>
      <c r="D447" s="2"/>
      <c r="E447" s="2"/>
    </row>
    <row r="448" spans="1:5" s="4" customFormat="1" x14ac:dyDescent="0.35">
      <c r="A448" s="1"/>
      <c r="B448" s="2"/>
      <c r="C448" s="2"/>
      <c r="D448" s="2"/>
      <c r="E448" s="2"/>
    </row>
    <row r="449" spans="1:5" s="4" customFormat="1" x14ac:dyDescent="0.35">
      <c r="A449" s="1"/>
      <c r="B449" s="2"/>
      <c r="C449" s="2"/>
      <c r="D449" s="2"/>
      <c r="E449" s="2"/>
    </row>
    <row r="450" spans="1:5" s="4" customFormat="1" x14ac:dyDescent="0.35">
      <c r="A450" s="1"/>
      <c r="B450" s="2"/>
      <c r="C450" s="2"/>
      <c r="D450" s="2"/>
      <c r="E450" s="2"/>
    </row>
    <row r="451" spans="1:5" s="4" customFormat="1" x14ac:dyDescent="0.35">
      <c r="A451" s="1"/>
      <c r="B451" s="2"/>
      <c r="C451" s="2"/>
      <c r="D451" s="2"/>
      <c r="E451" s="2"/>
    </row>
    <row r="452" spans="1:5" s="4" customFormat="1" x14ac:dyDescent="0.35">
      <c r="A452" s="1"/>
      <c r="B452" s="2"/>
      <c r="C452" s="2"/>
      <c r="D452" s="2"/>
      <c r="E452" s="2"/>
    </row>
    <row r="453" spans="1:5" s="4" customFormat="1" x14ac:dyDescent="0.35">
      <c r="A453" s="1"/>
      <c r="B453" s="2"/>
      <c r="C453" s="2"/>
      <c r="D453" s="2"/>
      <c r="E453" s="2"/>
    </row>
    <row r="454" spans="1:5" s="4" customFormat="1" x14ac:dyDescent="0.35">
      <c r="A454" s="1"/>
      <c r="B454" s="2"/>
      <c r="C454" s="2"/>
      <c r="D454" s="2"/>
      <c r="E454" s="2"/>
    </row>
    <row r="455" spans="1:5" s="4" customFormat="1" x14ac:dyDescent="0.35">
      <c r="A455" s="1"/>
      <c r="B455" s="2"/>
      <c r="C455" s="2"/>
      <c r="D455" s="2"/>
      <c r="E455" s="2"/>
    </row>
    <row r="456" spans="1:5" s="4" customFormat="1" x14ac:dyDescent="0.35">
      <c r="A456" s="1"/>
      <c r="B456" s="2"/>
      <c r="C456" s="2"/>
      <c r="D456" s="2"/>
      <c r="E456" s="2"/>
    </row>
    <row r="457" spans="1:5" s="4" customFormat="1" x14ac:dyDescent="0.35">
      <c r="A457" s="1"/>
      <c r="B457" s="2"/>
      <c r="C457" s="2"/>
      <c r="D457" s="2"/>
      <c r="E457" s="2"/>
    </row>
    <row r="458" spans="1:5" s="4" customFormat="1" x14ac:dyDescent="0.35">
      <c r="A458" s="1"/>
      <c r="B458" s="2"/>
      <c r="C458" s="2"/>
      <c r="D458" s="2"/>
      <c r="E458" s="2"/>
    </row>
    <row r="459" spans="1:5" s="4" customFormat="1" x14ac:dyDescent="0.35">
      <c r="A459" s="1"/>
      <c r="B459" s="2"/>
      <c r="C459" s="2"/>
      <c r="D459" s="2"/>
      <c r="E459" s="2"/>
    </row>
    <row r="460" spans="1:5" s="4" customFormat="1" x14ac:dyDescent="0.35">
      <c r="A460" s="1"/>
      <c r="B460" s="2"/>
      <c r="C460" s="2"/>
      <c r="D460" s="2"/>
      <c r="E460" s="2"/>
    </row>
    <row r="461" spans="1:5" s="4" customFormat="1" x14ac:dyDescent="0.35">
      <c r="A461" s="1"/>
      <c r="B461" s="2"/>
      <c r="C461" s="2"/>
      <c r="D461" s="2"/>
      <c r="E461" s="2"/>
    </row>
    <row r="462" spans="1:5" s="4" customFormat="1" x14ac:dyDescent="0.35">
      <c r="A462" s="1"/>
      <c r="B462" s="2"/>
      <c r="C462" s="2"/>
      <c r="D462" s="2"/>
      <c r="E462" s="2"/>
    </row>
    <row r="463" spans="1:5" s="4" customFormat="1" x14ac:dyDescent="0.35">
      <c r="A463" s="1"/>
      <c r="B463" s="2"/>
      <c r="C463" s="2"/>
      <c r="D463" s="2"/>
      <c r="E463" s="2"/>
    </row>
    <row r="464" spans="1:5" s="4" customFormat="1" x14ac:dyDescent="0.35">
      <c r="A464" s="1"/>
      <c r="B464" s="2"/>
      <c r="C464" s="2"/>
      <c r="D464" s="2"/>
      <c r="E464" s="2"/>
    </row>
    <row r="465" spans="1:5" s="4" customFormat="1" x14ac:dyDescent="0.35">
      <c r="A465" s="1"/>
      <c r="B465" s="2"/>
      <c r="C465" s="2"/>
      <c r="D465" s="2"/>
      <c r="E465" s="2"/>
    </row>
    <row r="466" spans="1:5" s="4" customFormat="1" x14ac:dyDescent="0.35">
      <c r="A466" s="1"/>
      <c r="B466" s="2"/>
      <c r="C466" s="2"/>
      <c r="D466" s="2"/>
      <c r="E466" s="2"/>
    </row>
    <row r="467" spans="1:5" s="4" customFormat="1" x14ac:dyDescent="0.35">
      <c r="A467" s="1"/>
      <c r="B467" s="2"/>
      <c r="C467" s="2"/>
      <c r="D467" s="2"/>
      <c r="E467" s="2"/>
    </row>
    <row r="468" spans="1:5" s="4" customFormat="1" x14ac:dyDescent="0.35">
      <c r="A468" s="1"/>
      <c r="B468" s="2"/>
      <c r="C468" s="2"/>
      <c r="D468" s="2"/>
      <c r="E468" s="2"/>
    </row>
    <row r="469" spans="1:5" s="4" customFormat="1" x14ac:dyDescent="0.35">
      <c r="A469" s="1"/>
      <c r="B469" s="2"/>
      <c r="C469" s="2"/>
      <c r="D469" s="2"/>
      <c r="E469" s="2"/>
    </row>
    <row r="470" spans="1:5" s="4" customFormat="1" x14ac:dyDescent="0.35">
      <c r="A470" s="1"/>
      <c r="B470" s="2"/>
      <c r="C470" s="2"/>
      <c r="D470" s="2"/>
      <c r="E470" s="2"/>
    </row>
    <row r="471" spans="1:5" s="4" customFormat="1" x14ac:dyDescent="0.35">
      <c r="A471" s="1"/>
      <c r="B471" s="2"/>
      <c r="C471" s="2"/>
      <c r="D471" s="2"/>
      <c r="E471" s="2"/>
    </row>
    <row r="472" spans="1:5" s="4" customFormat="1" x14ac:dyDescent="0.35">
      <c r="A472" s="1"/>
      <c r="B472" s="2"/>
      <c r="C472" s="2"/>
      <c r="D472" s="2"/>
      <c r="E472" s="2"/>
    </row>
    <row r="473" spans="1:5" s="4" customFormat="1" x14ac:dyDescent="0.35">
      <c r="A473" s="1"/>
      <c r="B473" s="2"/>
      <c r="C473" s="2"/>
      <c r="D473" s="2"/>
      <c r="E473" s="2"/>
    </row>
    <row r="474" spans="1:5" s="4" customFormat="1" x14ac:dyDescent="0.35">
      <c r="A474" s="1"/>
      <c r="B474" s="2"/>
      <c r="C474" s="2"/>
      <c r="D474" s="2"/>
      <c r="E474" s="2"/>
    </row>
    <row r="475" spans="1:5" s="4" customFormat="1" x14ac:dyDescent="0.35">
      <c r="A475" s="1"/>
      <c r="B475" s="2"/>
      <c r="C475" s="2"/>
      <c r="D475" s="2"/>
      <c r="E475" s="2"/>
    </row>
    <row r="476" spans="1:5" s="4" customFormat="1" x14ac:dyDescent="0.35">
      <c r="A476" s="1"/>
      <c r="B476" s="2"/>
      <c r="C476" s="2"/>
      <c r="D476" s="2"/>
      <c r="E476" s="2"/>
    </row>
    <row r="477" spans="1:5" s="4" customFormat="1" x14ac:dyDescent="0.35">
      <c r="A477" s="1"/>
      <c r="B477" s="2"/>
      <c r="C477" s="2"/>
      <c r="D477" s="2"/>
      <c r="E477" s="2"/>
    </row>
    <row r="478" spans="1:5" s="4" customFormat="1" x14ac:dyDescent="0.35">
      <c r="A478" s="1"/>
      <c r="B478" s="2"/>
      <c r="C478" s="2"/>
      <c r="D478" s="2"/>
      <c r="E478" s="2"/>
    </row>
    <row r="479" spans="1:5" s="4" customFormat="1" x14ac:dyDescent="0.35">
      <c r="A479" s="1"/>
      <c r="B479" s="2"/>
      <c r="C479" s="2"/>
      <c r="D479" s="2"/>
      <c r="E479" s="2"/>
    </row>
    <row r="480" spans="1:5" s="4" customFormat="1" x14ac:dyDescent="0.35">
      <c r="A480" s="1"/>
      <c r="B480" s="2"/>
      <c r="C480" s="2"/>
      <c r="D480" s="2"/>
      <c r="E480" s="2"/>
    </row>
    <row r="481" spans="1:5" s="4" customFormat="1" x14ac:dyDescent="0.35">
      <c r="A481" s="1"/>
      <c r="B481" s="2"/>
      <c r="C481" s="2"/>
      <c r="D481" s="2"/>
      <c r="E481" s="2"/>
    </row>
    <row r="482" spans="1:5" s="4" customFormat="1" x14ac:dyDescent="0.35">
      <c r="A482" s="1"/>
      <c r="B482" s="2"/>
      <c r="C482" s="2"/>
      <c r="D482" s="2"/>
      <c r="E482" s="2"/>
    </row>
    <row r="483" spans="1:5" s="4" customFormat="1" x14ac:dyDescent="0.35">
      <c r="A483" s="1"/>
      <c r="B483" s="2"/>
      <c r="C483" s="2"/>
      <c r="D483" s="2"/>
      <c r="E483" s="2"/>
    </row>
    <row r="484" spans="1:5" s="4" customFormat="1" x14ac:dyDescent="0.35">
      <c r="A484" s="1"/>
      <c r="B484" s="2"/>
      <c r="C484" s="2"/>
      <c r="D484" s="2"/>
      <c r="E484" s="2"/>
    </row>
    <row r="485" spans="1:5" s="4" customFormat="1" x14ac:dyDescent="0.35">
      <c r="A485" s="1"/>
      <c r="B485" s="2"/>
      <c r="C485" s="2"/>
      <c r="D485" s="2"/>
      <c r="E485" s="2"/>
    </row>
    <row r="486" spans="1:5" s="4" customFormat="1" x14ac:dyDescent="0.35">
      <c r="A486" s="1"/>
      <c r="B486" s="2"/>
      <c r="C486" s="2"/>
      <c r="D486" s="2"/>
      <c r="E486" s="2"/>
    </row>
    <row r="487" spans="1:5" s="4" customFormat="1" x14ac:dyDescent="0.35">
      <c r="A487" s="1"/>
      <c r="B487" s="2"/>
      <c r="C487" s="2"/>
      <c r="D487" s="2"/>
      <c r="E487" s="2"/>
    </row>
    <row r="488" spans="1:5" s="4" customFormat="1" x14ac:dyDescent="0.35">
      <c r="A488" s="1"/>
      <c r="B488" s="2"/>
      <c r="C488" s="2"/>
      <c r="D488" s="2"/>
      <c r="E488" s="2"/>
    </row>
    <row r="489" spans="1:5" s="4" customFormat="1" x14ac:dyDescent="0.35">
      <c r="A489" s="1"/>
      <c r="B489" s="2"/>
      <c r="C489" s="2"/>
      <c r="D489" s="2"/>
      <c r="E489" s="2"/>
    </row>
    <row r="490" spans="1:5" s="4" customFormat="1" x14ac:dyDescent="0.35">
      <c r="A490" s="1"/>
      <c r="B490" s="2"/>
      <c r="C490" s="2"/>
      <c r="D490" s="2"/>
      <c r="E490" s="2"/>
    </row>
    <row r="491" spans="1:5" s="4" customFormat="1" x14ac:dyDescent="0.35">
      <c r="A491" s="1"/>
      <c r="B491" s="2"/>
      <c r="C491" s="2"/>
      <c r="D491" s="2"/>
      <c r="E491" s="2"/>
    </row>
    <row r="492" spans="1:5" s="4" customFormat="1" x14ac:dyDescent="0.35">
      <c r="A492" s="1"/>
      <c r="B492" s="2"/>
      <c r="C492" s="2"/>
      <c r="D492" s="2"/>
      <c r="E492" s="2"/>
    </row>
    <row r="493" spans="1:5" s="4" customFormat="1" x14ac:dyDescent="0.35">
      <c r="A493" s="1"/>
      <c r="B493" s="2"/>
      <c r="C493" s="2"/>
      <c r="D493" s="2"/>
      <c r="E493" s="2"/>
    </row>
    <row r="494" spans="1:5" s="4" customFormat="1" x14ac:dyDescent="0.35">
      <c r="A494" s="1"/>
      <c r="B494" s="2"/>
      <c r="C494" s="2"/>
      <c r="D494" s="2"/>
      <c r="E494" s="2"/>
    </row>
    <row r="495" spans="1:5" s="4" customFormat="1" x14ac:dyDescent="0.35">
      <c r="A495" s="1"/>
      <c r="B495" s="2"/>
      <c r="C495" s="2"/>
      <c r="D495" s="2"/>
      <c r="E495" s="2"/>
    </row>
    <row r="496" spans="1:5" s="4" customFormat="1" x14ac:dyDescent="0.35">
      <c r="A496" s="1"/>
      <c r="B496" s="2"/>
      <c r="C496" s="2"/>
      <c r="D496" s="2"/>
      <c r="E496" s="2"/>
    </row>
    <row r="497" spans="1:5" s="4" customFormat="1" x14ac:dyDescent="0.35">
      <c r="A497" s="1"/>
      <c r="B497" s="2"/>
      <c r="C497" s="2"/>
      <c r="D497" s="2"/>
      <c r="E497" s="2"/>
    </row>
    <row r="498" spans="1:5" s="4" customFormat="1" x14ac:dyDescent="0.35">
      <c r="A498" s="1"/>
      <c r="B498" s="2"/>
      <c r="C498" s="2"/>
      <c r="D498" s="2"/>
      <c r="E498" s="2"/>
    </row>
    <row r="499" spans="1:5" s="4" customFormat="1" x14ac:dyDescent="0.35">
      <c r="A499" s="1"/>
      <c r="B499" s="2"/>
      <c r="C499" s="2"/>
      <c r="D499" s="2"/>
      <c r="E499" s="2"/>
    </row>
    <row r="500" spans="1:5" s="4" customFormat="1" x14ac:dyDescent="0.35">
      <c r="A500" s="1"/>
      <c r="B500" s="2"/>
      <c r="C500" s="2"/>
      <c r="D500" s="2"/>
      <c r="E500" s="2"/>
    </row>
    <row r="501" spans="1:5" s="4" customFormat="1" x14ac:dyDescent="0.35">
      <c r="A501" s="1"/>
      <c r="B501" s="2"/>
      <c r="C501" s="2"/>
      <c r="D501" s="2"/>
      <c r="E501" s="2"/>
    </row>
    <row r="502" spans="1:5" s="4" customFormat="1" x14ac:dyDescent="0.35">
      <c r="A502" s="1"/>
      <c r="B502" s="2"/>
      <c r="C502" s="2"/>
      <c r="D502" s="2"/>
      <c r="E502" s="2"/>
    </row>
    <row r="503" spans="1:5" s="4" customFormat="1" x14ac:dyDescent="0.35">
      <c r="A503" s="1"/>
      <c r="B503" s="2"/>
      <c r="C503" s="2"/>
      <c r="D503" s="2"/>
      <c r="E503" s="2"/>
    </row>
    <row r="504" spans="1:5" s="4" customFormat="1" x14ac:dyDescent="0.35">
      <c r="A504" s="1"/>
      <c r="B504" s="2"/>
      <c r="C504" s="2"/>
      <c r="D504" s="2"/>
      <c r="E504" s="2"/>
    </row>
    <row r="505" spans="1:5" s="4" customFormat="1" x14ac:dyDescent="0.35">
      <c r="A505" s="1"/>
      <c r="B505" s="2"/>
      <c r="C505" s="2"/>
      <c r="D505" s="2"/>
      <c r="E505" s="2"/>
    </row>
    <row r="506" spans="1:5" s="4" customFormat="1" x14ac:dyDescent="0.35">
      <c r="A506" s="1"/>
      <c r="B506" s="2"/>
      <c r="C506" s="2"/>
      <c r="D506" s="2"/>
      <c r="E506" s="2"/>
    </row>
    <row r="507" spans="1:5" s="4" customFormat="1" x14ac:dyDescent="0.35">
      <c r="A507" s="1"/>
      <c r="B507" s="2"/>
      <c r="C507" s="2"/>
      <c r="D507" s="2"/>
      <c r="E507" s="2"/>
    </row>
    <row r="508" spans="1:5" s="4" customFormat="1" x14ac:dyDescent="0.35">
      <c r="A508" s="1"/>
      <c r="B508" s="2"/>
      <c r="C508" s="2"/>
      <c r="D508" s="2"/>
      <c r="E508" s="2"/>
    </row>
    <row r="509" spans="1:5" s="4" customFormat="1" x14ac:dyDescent="0.35">
      <c r="A509" s="1"/>
      <c r="B509" s="2"/>
      <c r="C509" s="2"/>
      <c r="D509" s="2"/>
      <c r="E509" s="2"/>
    </row>
    <row r="510" spans="1:5" s="4" customFormat="1" x14ac:dyDescent="0.35">
      <c r="A510" s="1"/>
      <c r="B510" s="2"/>
      <c r="C510" s="2"/>
      <c r="D510" s="2"/>
      <c r="E510" s="2"/>
    </row>
    <row r="511" spans="1:5" s="4" customFormat="1" x14ac:dyDescent="0.35">
      <c r="A511" s="1"/>
      <c r="B511" s="2"/>
      <c r="C511" s="2"/>
      <c r="D511" s="2"/>
      <c r="E511" s="2"/>
    </row>
    <row r="512" spans="1:5" s="4" customFormat="1" x14ac:dyDescent="0.35">
      <c r="A512" s="1"/>
      <c r="B512" s="2"/>
      <c r="C512" s="2"/>
      <c r="D512" s="2"/>
      <c r="E512" s="2"/>
    </row>
    <row r="513" spans="1:5" s="4" customFormat="1" x14ac:dyDescent="0.35">
      <c r="A513" s="1"/>
      <c r="B513" s="2"/>
      <c r="C513" s="2"/>
      <c r="D513" s="2"/>
      <c r="E513" s="2"/>
    </row>
    <row r="514" spans="1:5" s="4" customFormat="1" x14ac:dyDescent="0.35">
      <c r="A514" s="1"/>
      <c r="B514" s="2"/>
      <c r="C514" s="2"/>
      <c r="D514" s="2"/>
      <c r="E514" s="2"/>
    </row>
    <row r="515" spans="1:5" s="4" customFormat="1" x14ac:dyDescent="0.35">
      <c r="A515" s="1"/>
      <c r="B515" s="2"/>
      <c r="C515" s="2"/>
      <c r="D515" s="2"/>
      <c r="E515" s="2"/>
    </row>
    <row r="516" spans="1:5" s="4" customFormat="1" x14ac:dyDescent="0.35">
      <c r="A516" s="1"/>
      <c r="B516" s="2"/>
      <c r="C516" s="2"/>
      <c r="D516" s="2"/>
      <c r="E516" s="2"/>
    </row>
    <row r="517" spans="1:5" s="4" customFormat="1" x14ac:dyDescent="0.35">
      <c r="A517" s="1"/>
      <c r="B517" s="2"/>
      <c r="C517" s="2"/>
      <c r="D517" s="2"/>
      <c r="E517" s="2"/>
    </row>
    <row r="518" spans="1:5" s="4" customFormat="1" x14ac:dyDescent="0.35">
      <c r="A518" s="1"/>
      <c r="B518" s="2"/>
      <c r="C518" s="2"/>
      <c r="D518" s="2"/>
      <c r="E518" s="2"/>
    </row>
    <row r="519" spans="1:5" s="4" customFormat="1" x14ac:dyDescent="0.35">
      <c r="A519" s="1"/>
      <c r="B519" s="2"/>
      <c r="C519" s="2"/>
      <c r="D519" s="2"/>
      <c r="E519" s="2"/>
    </row>
    <row r="520" spans="1:5" s="4" customFormat="1" x14ac:dyDescent="0.35">
      <c r="A520" s="1"/>
      <c r="B520" s="2"/>
      <c r="C520" s="2"/>
      <c r="D520" s="2"/>
      <c r="E520" s="2"/>
    </row>
    <row r="521" spans="1:5" s="4" customFormat="1" x14ac:dyDescent="0.35">
      <c r="A521" s="1"/>
      <c r="B521" s="2"/>
      <c r="C521" s="2"/>
      <c r="D521" s="2"/>
      <c r="E521" s="2"/>
    </row>
    <row r="522" spans="1:5" s="4" customFormat="1" x14ac:dyDescent="0.35">
      <c r="A522" s="1"/>
      <c r="B522" s="2"/>
      <c r="C522" s="2"/>
      <c r="D522" s="2"/>
      <c r="E522" s="2"/>
    </row>
    <row r="523" spans="1:5" s="4" customFormat="1" x14ac:dyDescent="0.35">
      <c r="A523" s="1"/>
      <c r="B523" s="2"/>
      <c r="C523" s="2"/>
      <c r="D523" s="2"/>
      <c r="E523" s="2"/>
    </row>
    <row r="524" spans="1:5" s="4" customFormat="1" x14ac:dyDescent="0.35">
      <c r="A524" s="1"/>
      <c r="B524" s="2"/>
      <c r="C524" s="2"/>
      <c r="D524" s="2"/>
      <c r="E524" s="2"/>
    </row>
    <row r="525" spans="1:5" s="4" customFormat="1" x14ac:dyDescent="0.35">
      <c r="A525" s="1"/>
      <c r="B525" s="2"/>
      <c r="C525" s="2"/>
      <c r="D525" s="2"/>
      <c r="E525" s="2"/>
    </row>
    <row r="526" spans="1:5" s="4" customFormat="1" x14ac:dyDescent="0.35">
      <c r="A526" s="1"/>
      <c r="B526" s="2"/>
      <c r="C526" s="2"/>
      <c r="D526" s="2"/>
      <c r="E526" s="2"/>
    </row>
    <row r="527" spans="1:5" s="4" customFormat="1" x14ac:dyDescent="0.35">
      <c r="A527" s="1"/>
      <c r="B527" s="2"/>
      <c r="C527" s="2"/>
      <c r="D527" s="2"/>
      <c r="E527" s="2"/>
    </row>
    <row r="528" spans="1:5" s="4" customFormat="1" x14ac:dyDescent="0.35">
      <c r="A528" s="1"/>
      <c r="B528" s="2"/>
      <c r="C528" s="2"/>
      <c r="D528" s="2"/>
      <c r="E528" s="2"/>
    </row>
    <row r="529" spans="1:5" s="4" customFormat="1" x14ac:dyDescent="0.35">
      <c r="A529" s="1"/>
      <c r="B529" s="2"/>
      <c r="C529" s="2"/>
      <c r="D529" s="2"/>
      <c r="E529" s="2"/>
    </row>
    <row r="530" spans="1:5" s="4" customFormat="1" x14ac:dyDescent="0.35">
      <c r="A530" s="1"/>
      <c r="B530" s="2"/>
      <c r="C530" s="2"/>
      <c r="D530" s="2"/>
      <c r="E530" s="2"/>
    </row>
    <row r="531" spans="1:5" s="4" customFormat="1" x14ac:dyDescent="0.35">
      <c r="A531" s="1"/>
      <c r="B531" s="2"/>
      <c r="C531" s="2"/>
      <c r="D531" s="2"/>
      <c r="E531" s="2"/>
    </row>
    <row r="532" spans="1:5" s="4" customFormat="1" x14ac:dyDescent="0.35">
      <c r="A532" s="1"/>
      <c r="B532" s="2"/>
      <c r="C532" s="2"/>
      <c r="D532" s="2"/>
      <c r="E532" s="2"/>
    </row>
    <row r="533" spans="1:5" s="4" customFormat="1" x14ac:dyDescent="0.35">
      <c r="A533" s="1"/>
      <c r="B533" s="2"/>
      <c r="C533" s="2"/>
      <c r="D533" s="2"/>
      <c r="E533" s="2"/>
    </row>
    <row r="534" spans="1:5" s="4" customFormat="1" x14ac:dyDescent="0.35">
      <c r="A534" s="1"/>
      <c r="B534" s="2"/>
      <c r="C534" s="2"/>
      <c r="D534" s="2"/>
      <c r="E534" s="2"/>
    </row>
    <row r="535" spans="1:5" s="4" customFormat="1" x14ac:dyDescent="0.35">
      <c r="A535" s="1"/>
      <c r="B535" s="2"/>
      <c r="C535" s="2"/>
      <c r="D535" s="2"/>
      <c r="E535" s="2"/>
    </row>
    <row r="536" spans="1:5" s="4" customFormat="1" x14ac:dyDescent="0.35">
      <c r="A536" s="1"/>
      <c r="B536" s="2"/>
      <c r="C536" s="2"/>
      <c r="D536" s="2"/>
      <c r="E536" s="2"/>
    </row>
    <row r="537" spans="1:5" s="4" customFormat="1" x14ac:dyDescent="0.35">
      <c r="A537" s="1"/>
      <c r="B537" s="2"/>
      <c r="C537" s="2"/>
      <c r="D537" s="2"/>
      <c r="E537" s="2"/>
    </row>
    <row r="538" spans="1:5" s="4" customFormat="1" x14ac:dyDescent="0.35">
      <c r="A538" s="1"/>
      <c r="B538" s="2"/>
      <c r="C538" s="2"/>
      <c r="D538" s="2"/>
      <c r="E538" s="2"/>
    </row>
    <row r="539" spans="1:5" s="4" customFormat="1" x14ac:dyDescent="0.35">
      <c r="A539" s="1"/>
      <c r="B539" s="2"/>
      <c r="C539" s="2"/>
      <c r="D539" s="2"/>
      <c r="E539" s="2"/>
    </row>
    <row r="540" spans="1:5" s="4" customFormat="1" x14ac:dyDescent="0.35">
      <c r="A540" s="1"/>
      <c r="B540" s="2"/>
      <c r="C540" s="2"/>
      <c r="D540" s="2"/>
      <c r="E540" s="2"/>
    </row>
    <row r="541" spans="1:5" s="4" customFormat="1" x14ac:dyDescent="0.35">
      <c r="A541" s="1"/>
      <c r="B541" s="2"/>
      <c r="C541" s="2"/>
      <c r="D541" s="2"/>
      <c r="E541" s="2"/>
    </row>
    <row r="542" spans="1:5" s="4" customFormat="1" x14ac:dyDescent="0.35">
      <c r="A542" s="1"/>
      <c r="B542" s="2"/>
      <c r="C542" s="2"/>
      <c r="D542" s="2"/>
      <c r="E542" s="2"/>
    </row>
    <row r="543" spans="1:5" s="4" customFormat="1" x14ac:dyDescent="0.35">
      <c r="A543" s="1"/>
      <c r="B543" s="2"/>
      <c r="C543" s="2"/>
      <c r="D543" s="2"/>
      <c r="E543" s="2"/>
    </row>
    <row r="544" spans="1:5" s="4" customFormat="1" x14ac:dyDescent="0.35">
      <c r="A544" s="1"/>
      <c r="B544" s="2"/>
      <c r="C544" s="2"/>
      <c r="D544" s="2"/>
      <c r="E544" s="2"/>
    </row>
    <row r="545" spans="1:5" s="4" customFormat="1" x14ac:dyDescent="0.35">
      <c r="A545" s="1"/>
      <c r="B545" s="2"/>
      <c r="C545" s="2"/>
      <c r="D545" s="2"/>
      <c r="E545" s="2"/>
    </row>
    <row r="546" spans="1:5" s="4" customFormat="1" x14ac:dyDescent="0.35">
      <c r="A546" s="1"/>
      <c r="B546" s="2"/>
      <c r="C546" s="2"/>
      <c r="D546" s="2"/>
      <c r="E546" s="2"/>
    </row>
    <row r="547" spans="1:5" s="4" customFormat="1" x14ac:dyDescent="0.35">
      <c r="A547" s="1"/>
      <c r="B547" s="2"/>
      <c r="C547" s="2"/>
      <c r="D547" s="2"/>
      <c r="E547" s="2"/>
    </row>
    <row r="548" spans="1:5" s="4" customFormat="1" x14ac:dyDescent="0.35">
      <c r="A548" s="1"/>
      <c r="B548" s="2"/>
      <c r="C548" s="2"/>
      <c r="D548" s="2"/>
      <c r="E548" s="2"/>
    </row>
    <row r="549" spans="1:5" s="4" customFormat="1" x14ac:dyDescent="0.35">
      <c r="A549" s="1"/>
      <c r="B549" s="2"/>
      <c r="C549" s="2"/>
      <c r="D549" s="2"/>
      <c r="E549" s="2"/>
    </row>
    <row r="550" spans="1:5" s="4" customFormat="1" x14ac:dyDescent="0.35">
      <c r="A550" s="1"/>
      <c r="B550" s="2"/>
      <c r="C550" s="2"/>
      <c r="D550" s="2"/>
      <c r="E550" s="2"/>
    </row>
    <row r="551" spans="1:5" s="4" customFormat="1" x14ac:dyDescent="0.35">
      <c r="A551" s="1"/>
      <c r="B551" s="2"/>
      <c r="C551" s="2"/>
      <c r="D551" s="2"/>
      <c r="E551" s="2"/>
    </row>
    <row r="552" spans="1:5" s="4" customFormat="1" x14ac:dyDescent="0.35">
      <c r="A552" s="1"/>
      <c r="B552" s="2"/>
      <c r="C552" s="2"/>
      <c r="D552" s="2"/>
      <c r="E552" s="2"/>
    </row>
    <row r="553" spans="1:5" s="4" customFormat="1" x14ac:dyDescent="0.35">
      <c r="A553" s="1"/>
      <c r="B553" s="2"/>
      <c r="C553" s="2"/>
      <c r="D553" s="2"/>
      <c r="E553" s="2"/>
    </row>
    <row r="554" spans="1:5" s="4" customFormat="1" x14ac:dyDescent="0.35">
      <c r="A554" s="1"/>
      <c r="B554" s="2"/>
      <c r="C554" s="2"/>
      <c r="D554" s="2"/>
      <c r="E554" s="2"/>
    </row>
    <row r="555" spans="1:5" s="4" customFormat="1" x14ac:dyDescent="0.35">
      <c r="A555" s="1"/>
      <c r="B555" s="2"/>
      <c r="C555" s="2"/>
      <c r="D555" s="2"/>
      <c r="E555" s="2"/>
    </row>
    <row r="556" spans="1:5" s="4" customFormat="1" x14ac:dyDescent="0.35">
      <c r="A556" s="1"/>
      <c r="B556" s="2"/>
      <c r="C556" s="2"/>
      <c r="D556" s="2"/>
      <c r="E556" s="2"/>
    </row>
    <row r="557" spans="1:5" s="4" customFormat="1" x14ac:dyDescent="0.35">
      <c r="A557" s="1"/>
      <c r="B557" s="2"/>
      <c r="C557" s="2"/>
      <c r="D557" s="2"/>
      <c r="E557" s="2"/>
    </row>
    <row r="558" spans="1:5" s="4" customFormat="1" x14ac:dyDescent="0.35">
      <c r="A558" s="1"/>
      <c r="B558" s="2"/>
      <c r="C558" s="2"/>
      <c r="D558" s="2"/>
      <c r="E558" s="2"/>
    </row>
    <row r="559" spans="1:5" s="4" customFormat="1" x14ac:dyDescent="0.35">
      <c r="A559" s="1"/>
      <c r="B559" s="2"/>
      <c r="C559" s="2"/>
      <c r="D559" s="2"/>
      <c r="E559" s="2"/>
    </row>
    <row r="560" spans="1:5" s="4" customFormat="1" x14ac:dyDescent="0.35">
      <c r="A560" s="1"/>
      <c r="B560" s="2"/>
      <c r="C560" s="2"/>
      <c r="D560" s="2"/>
      <c r="E560" s="2"/>
    </row>
    <row r="561" spans="1:5" s="4" customFormat="1" x14ac:dyDescent="0.35">
      <c r="A561" s="1"/>
      <c r="B561" s="2"/>
      <c r="C561" s="2"/>
      <c r="D561" s="2"/>
      <c r="E561" s="2"/>
    </row>
    <row r="562" spans="1:5" s="4" customFormat="1" x14ac:dyDescent="0.35">
      <c r="A562" s="1"/>
      <c r="B562" s="2"/>
      <c r="C562" s="2"/>
      <c r="D562" s="2"/>
      <c r="E562" s="2"/>
    </row>
    <row r="563" spans="1:5" s="4" customFormat="1" x14ac:dyDescent="0.35">
      <c r="A563" s="1"/>
      <c r="B563" s="2"/>
      <c r="C563" s="2"/>
      <c r="D563" s="2"/>
      <c r="E563" s="2"/>
    </row>
    <row r="564" spans="1:5" s="4" customFormat="1" x14ac:dyDescent="0.35">
      <c r="A564" s="1"/>
      <c r="B564" s="2"/>
      <c r="C564" s="2"/>
      <c r="D564" s="2"/>
      <c r="E564" s="2"/>
    </row>
    <row r="565" spans="1:5" s="4" customFormat="1" x14ac:dyDescent="0.35">
      <c r="A565" s="1"/>
      <c r="B565" s="2"/>
      <c r="C565" s="2"/>
      <c r="D565" s="2"/>
      <c r="E565" s="2"/>
    </row>
    <row r="566" spans="1:5" s="4" customFormat="1" x14ac:dyDescent="0.35">
      <c r="A566" s="1"/>
      <c r="B566" s="2"/>
      <c r="C566" s="2"/>
      <c r="D566" s="2"/>
      <c r="E566" s="2"/>
    </row>
    <row r="567" spans="1:5" s="4" customFormat="1" x14ac:dyDescent="0.35">
      <c r="A567" s="1"/>
      <c r="B567" s="2"/>
      <c r="C567" s="2"/>
      <c r="D567" s="2"/>
      <c r="E567" s="2"/>
    </row>
    <row r="568" spans="1:5" s="4" customFormat="1" x14ac:dyDescent="0.35">
      <c r="A568" s="1"/>
      <c r="B568" s="2"/>
      <c r="C568" s="2"/>
      <c r="D568" s="2"/>
      <c r="E568" s="2"/>
    </row>
    <row r="569" spans="1:5" s="4" customFormat="1" x14ac:dyDescent="0.35">
      <c r="A569" s="1"/>
      <c r="B569" s="2"/>
      <c r="C569" s="2"/>
      <c r="D569" s="2"/>
      <c r="E569" s="2"/>
    </row>
    <row r="570" spans="1:5" s="4" customFormat="1" x14ac:dyDescent="0.35">
      <c r="A570" s="1"/>
      <c r="B570" s="2"/>
      <c r="C570" s="2"/>
      <c r="D570" s="2"/>
      <c r="E570" s="2"/>
    </row>
    <row r="571" spans="1:5" s="4" customFormat="1" x14ac:dyDescent="0.35">
      <c r="A571" s="1"/>
      <c r="B571" s="2"/>
      <c r="C571" s="2"/>
      <c r="D571" s="2"/>
      <c r="E571" s="2"/>
    </row>
    <row r="572" spans="1:5" s="4" customFormat="1" x14ac:dyDescent="0.35">
      <c r="A572" s="1"/>
      <c r="B572" s="2"/>
      <c r="C572" s="2"/>
      <c r="D572" s="2"/>
      <c r="E572" s="2"/>
    </row>
    <row r="573" spans="1:5" s="4" customFormat="1" x14ac:dyDescent="0.35">
      <c r="A573" s="1"/>
      <c r="B573" s="2"/>
      <c r="C573" s="2"/>
      <c r="D573" s="2"/>
      <c r="E573" s="2"/>
    </row>
    <row r="574" spans="1:5" s="4" customFormat="1" x14ac:dyDescent="0.35">
      <c r="A574" s="1"/>
      <c r="B574" s="2"/>
      <c r="C574" s="2"/>
      <c r="D574" s="2"/>
      <c r="E574" s="2"/>
    </row>
    <row r="575" spans="1:5" s="4" customFormat="1" x14ac:dyDescent="0.35">
      <c r="A575" s="1"/>
      <c r="B575" s="2"/>
      <c r="C575" s="2"/>
      <c r="D575" s="2"/>
      <c r="E575" s="2"/>
    </row>
    <row r="576" spans="1:5" s="4" customFormat="1" x14ac:dyDescent="0.35">
      <c r="A576" s="1"/>
      <c r="B576" s="2"/>
      <c r="C576" s="2"/>
      <c r="D576" s="2"/>
      <c r="E576" s="2"/>
    </row>
    <row r="577" spans="1:5" s="4" customFormat="1" x14ac:dyDescent="0.35">
      <c r="A577" s="1"/>
      <c r="B577" s="2"/>
      <c r="C577" s="2"/>
      <c r="D577" s="2"/>
      <c r="E577" s="2"/>
    </row>
    <row r="578" spans="1:5" s="4" customFormat="1" x14ac:dyDescent="0.35">
      <c r="A578" s="1"/>
      <c r="B578" s="2"/>
      <c r="C578" s="2"/>
      <c r="D578" s="2"/>
      <c r="E578" s="2"/>
    </row>
    <row r="579" spans="1:5" s="4" customFormat="1" x14ac:dyDescent="0.35">
      <c r="A579" s="1"/>
      <c r="B579" s="2"/>
      <c r="C579" s="2"/>
      <c r="D579" s="2"/>
      <c r="E579" s="2"/>
    </row>
    <row r="580" spans="1:5" s="4" customFormat="1" x14ac:dyDescent="0.35">
      <c r="A580" s="1"/>
      <c r="B580" s="2"/>
      <c r="C580" s="2"/>
      <c r="D580" s="2"/>
      <c r="E580" s="2"/>
    </row>
    <row r="581" spans="1:5" s="4" customFormat="1" x14ac:dyDescent="0.35">
      <c r="A581" s="1"/>
      <c r="B581" s="2"/>
      <c r="C581" s="2"/>
      <c r="D581" s="2"/>
      <c r="E581" s="2"/>
    </row>
    <row r="582" spans="1:5" s="4" customFormat="1" x14ac:dyDescent="0.35">
      <c r="A582" s="1"/>
      <c r="B582" s="2"/>
      <c r="C582" s="2"/>
      <c r="D582" s="2"/>
      <c r="E582" s="2"/>
    </row>
    <row r="583" spans="1:5" s="4" customFormat="1" x14ac:dyDescent="0.35">
      <c r="A583" s="1"/>
      <c r="B583" s="2"/>
      <c r="C583" s="2"/>
      <c r="D583" s="2"/>
      <c r="E583" s="2"/>
    </row>
    <row r="584" spans="1:5" s="4" customFormat="1" x14ac:dyDescent="0.35">
      <c r="A584" s="1"/>
      <c r="B584" s="2"/>
      <c r="C584" s="2"/>
      <c r="D584" s="2"/>
      <c r="E584" s="2"/>
    </row>
    <row r="585" spans="1:5" s="4" customFormat="1" x14ac:dyDescent="0.35">
      <c r="A585" s="1"/>
      <c r="B585" s="2"/>
      <c r="C585" s="2"/>
      <c r="D585" s="2"/>
      <c r="E585" s="2"/>
    </row>
    <row r="586" spans="1:5" s="4" customFormat="1" x14ac:dyDescent="0.35">
      <c r="A586" s="1"/>
      <c r="B586" s="2"/>
      <c r="C586" s="2"/>
      <c r="D586" s="2"/>
      <c r="E586" s="2"/>
    </row>
    <row r="587" spans="1:5" s="4" customFormat="1" x14ac:dyDescent="0.35">
      <c r="A587" s="1"/>
      <c r="B587" s="2"/>
      <c r="C587" s="2"/>
      <c r="D587" s="2"/>
      <c r="E587" s="2"/>
    </row>
    <row r="588" spans="1:5" s="4" customFormat="1" x14ac:dyDescent="0.35">
      <c r="A588" s="1"/>
      <c r="B588" s="2"/>
      <c r="C588" s="2"/>
      <c r="D588" s="2"/>
      <c r="E588" s="2"/>
    </row>
    <row r="589" spans="1:5" s="4" customFormat="1" x14ac:dyDescent="0.35">
      <c r="A589" s="1"/>
      <c r="B589" s="2"/>
      <c r="C589" s="2"/>
      <c r="D589" s="2"/>
      <c r="E589" s="2"/>
    </row>
    <row r="590" spans="1:5" s="4" customFormat="1" x14ac:dyDescent="0.35">
      <c r="A590" s="1"/>
      <c r="B590" s="2"/>
      <c r="C590" s="2"/>
      <c r="D590" s="2"/>
      <c r="E590" s="2"/>
    </row>
    <row r="591" spans="1:5" s="4" customFormat="1" x14ac:dyDescent="0.35">
      <c r="A591" s="1"/>
      <c r="B591" s="2"/>
      <c r="C591" s="2"/>
      <c r="D591" s="2"/>
      <c r="E591" s="2"/>
    </row>
    <row r="592" spans="1:5" s="4" customFormat="1" x14ac:dyDescent="0.35">
      <c r="A592" s="1"/>
      <c r="B592" s="2"/>
      <c r="C592" s="2"/>
      <c r="D592" s="2"/>
      <c r="E592" s="2"/>
    </row>
    <row r="593" spans="1:5" s="4" customFormat="1" x14ac:dyDescent="0.35">
      <c r="A593" s="1"/>
      <c r="B593" s="2"/>
      <c r="C593" s="2"/>
      <c r="D593" s="2"/>
      <c r="E593" s="2"/>
    </row>
    <row r="594" spans="1:5" s="4" customFormat="1" x14ac:dyDescent="0.35">
      <c r="A594" s="1"/>
      <c r="B594" s="2"/>
      <c r="C594" s="2"/>
      <c r="D594" s="2"/>
      <c r="E594" s="2"/>
    </row>
    <row r="595" spans="1:5" s="4" customFormat="1" x14ac:dyDescent="0.35">
      <c r="A595" s="1"/>
      <c r="B595" s="2"/>
      <c r="C595" s="2"/>
      <c r="D595" s="2"/>
      <c r="E595" s="2"/>
    </row>
    <row r="596" spans="1:5" s="4" customFormat="1" x14ac:dyDescent="0.35">
      <c r="A596" s="1"/>
      <c r="B596" s="2"/>
      <c r="C596" s="2"/>
      <c r="D596" s="2"/>
      <c r="E596" s="2"/>
    </row>
  </sheetData>
  <customSheetViews>
    <customSheetView guid="{0F62D408-E7A4-455E-8E4A-6B1DB431E728}" scale="80" showPageBreaks="1" fitToPage="1" hiddenRows="1" view="pageBreakPreview">
      <selection activeCell="E6" sqref="E6"/>
      <pageMargins left="0.70833333333333304" right="0.70833333333333304" top="0.74791666666666701" bottom="0.74791666666666701" header="0.51180555555555496" footer="0.51180555555555496"/>
      <pageSetup paperSize="8" scale="75" firstPageNumber="0" fitToHeight="0" orientation="landscape" horizontalDpi="300" verticalDpi="300" r:id="rId1"/>
    </customSheetView>
    <customSheetView guid="{0DB1A918-3DCF-4375-A368-1006A738B275}" scale="80" showPageBreaks="1" fitToPage="1" hiddenRows="1" view="pageBreakPreview">
      <selection activeCell="E6" sqref="E6"/>
      <pageMargins left="0.70833333333333304" right="0.70833333333333304" top="0.74791666666666701" bottom="0.74791666666666701" header="0.51180555555555496" footer="0.51180555555555496"/>
      <pageSetup paperSize="8" scale="79" firstPageNumber="0" fitToHeight="0" orientation="landscape" horizontalDpi="300" verticalDpi="300" r:id="rId2"/>
    </customSheetView>
  </customSheetViews>
  <mergeCells count="1">
    <mergeCell ref="A4:G4"/>
  </mergeCells>
  <dataValidations count="1">
    <dataValidation type="list" allowBlank="1" showInputMessage="1" showErrorMessage="1" sqref="F6:F8" xr:uid="{00000000-0002-0000-0000-000000000000}">
      <formula1>$F$32:$F$33</formula1>
      <formula2>0</formula2>
    </dataValidation>
  </dataValidations>
  <pageMargins left="0.70833333333333304" right="0.70833333333333304" top="0.74791666666666701" bottom="0.74791666666666701" header="0.51180555555555496" footer="0.51180555555555496"/>
  <pageSetup paperSize="8" scale="79" firstPageNumber="0" fitToHeight="0" orientation="landscape" horizontalDpi="300" verticalDpi="30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B3A2C7"/>
    <pageSetUpPr fitToPage="1"/>
  </sheetPr>
  <dimension ref="A3:AMJ16"/>
  <sheetViews>
    <sheetView view="pageBreakPreview" zoomScale="70" zoomScaleNormal="75" zoomScaleSheetLayoutView="70" zoomScalePageLayoutView="80" workbookViewId="0">
      <selection activeCell="H10" sqref="H10"/>
    </sheetView>
  </sheetViews>
  <sheetFormatPr defaultColWidth="8.81640625" defaultRowHeight="12.5" x14ac:dyDescent="0.25"/>
  <cols>
    <col min="1" max="1" width="13.1796875" style="4" customWidth="1"/>
    <col min="2" max="2" width="14.26953125" style="4" customWidth="1"/>
    <col min="3" max="3" width="12.81640625" style="4" customWidth="1"/>
    <col min="4" max="4" width="18.7265625" style="4" customWidth="1"/>
    <col min="5" max="5" width="70.26953125" style="4" customWidth="1"/>
    <col min="6" max="6" width="28.453125" style="4" customWidth="1"/>
    <col min="7" max="8" width="23.45312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63.4" customHeight="1" x14ac:dyDescent="0.35">
      <c r="C4" s="49" t="s">
        <v>2</v>
      </c>
      <c r="D4" s="7" t="s">
        <v>3</v>
      </c>
      <c r="E4" s="7" t="s">
        <v>4</v>
      </c>
      <c r="F4" s="7" t="s">
        <v>26</v>
      </c>
      <c r="G4" s="50" t="s">
        <v>285</v>
      </c>
      <c r="H4" s="51"/>
    </row>
    <row r="5" spans="1:14" s="52" customFormat="1" ht="31" x14ac:dyDescent="0.35">
      <c r="C5" s="86" t="str">
        <f>'2. Attuazione e verifica'!A11:A11</f>
        <v>IR5</v>
      </c>
      <c r="D5" s="54" t="str">
        <f>'2. Attuazione e verifica'!B11:B11</f>
        <v>Offerta incompleta</v>
      </c>
      <c r="E5" s="54" t="str">
        <f>'2. Attuazione e verifica'!C11:C11</f>
        <v>Un offerente manipola la procedura di gara omettendo di specificare taluni costi nella propria offerta</v>
      </c>
      <c r="F5" s="54" t="str">
        <f>'2. Attuazione e verifica'!E11:E11</f>
        <v>Terzi</v>
      </c>
      <c r="G5" s="54" t="str">
        <f>'2. Attuazione e verifica'!F11:F11</f>
        <v>Esterno</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25" t="s">
        <v>42</v>
      </c>
      <c r="I9" s="7" t="s">
        <v>41</v>
      </c>
      <c r="J9" s="7" t="s">
        <v>43</v>
      </c>
      <c r="K9" s="7" t="s">
        <v>44</v>
      </c>
      <c r="L9" s="7" t="s">
        <v>45</v>
      </c>
      <c r="M9" s="7" t="s">
        <v>46</v>
      </c>
      <c r="N9" s="7" t="s">
        <v>47</v>
      </c>
    </row>
    <row r="10" spans="1:14" ht="100" x14ac:dyDescent="0.25">
      <c r="A10" s="19">
        <v>3</v>
      </c>
      <c r="B10" s="19">
        <v>2</v>
      </c>
      <c r="C10" s="57">
        <f>A10*B10</f>
        <v>6</v>
      </c>
      <c r="D10" s="45" t="s">
        <v>165</v>
      </c>
      <c r="E10" s="96" t="s">
        <v>296</v>
      </c>
      <c r="F10" s="19" t="s">
        <v>24</v>
      </c>
      <c r="G10" s="19" t="s">
        <v>24</v>
      </c>
      <c r="H10" s="36" t="s">
        <v>332</v>
      </c>
      <c r="I10" s="19" t="s">
        <v>138</v>
      </c>
      <c r="J10" s="19">
        <v>-1</v>
      </c>
      <c r="K10" s="19">
        <v>-1</v>
      </c>
      <c r="L10" s="59">
        <f>A10+J10</f>
        <v>2</v>
      </c>
      <c r="M10" s="59">
        <f>B10+K10</f>
        <v>1</v>
      </c>
      <c r="N10" s="57">
        <f>L10*M10</f>
        <v>2</v>
      </c>
    </row>
    <row r="13" spans="1:14" ht="26.25" customHeight="1" x14ac:dyDescent="0.5">
      <c r="A13" s="156" t="s">
        <v>33</v>
      </c>
      <c r="B13" s="156"/>
      <c r="C13" s="156"/>
      <c r="D13" s="156" t="s">
        <v>58</v>
      </c>
      <c r="E13" s="156"/>
      <c r="F13" s="156"/>
      <c r="G13" s="156"/>
      <c r="H13" s="156"/>
      <c r="I13" s="156"/>
      <c r="J13" s="156"/>
      <c r="K13" s="156"/>
      <c r="L13" s="156" t="s">
        <v>59</v>
      </c>
      <c r="M13" s="156"/>
      <c r="N13" s="156"/>
    </row>
    <row r="14" spans="1:14" ht="126" customHeight="1" x14ac:dyDescent="0.35">
      <c r="A14" s="7" t="s">
        <v>45</v>
      </c>
      <c r="B14" s="7" t="s">
        <v>46</v>
      </c>
      <c r="C14" s="7" t="s">
        <v>47</v>
      </c>
      <c r="D14" s="178" t="s">
        <v>60</v>
      </c>
      <c r="E14" s="178"/>
      <c r="F14" s="60" t="s">
        <v>61</v>
      </c>
      <c r="G14" s="168" t="s">
        <v>71</v>
      </c>
      <c r="H14" s="168"/>
      <c r="I14" s="168"/>
      <c r="J14" s="60" t="s">
        <v>63</v>
      </c>
      <c r="K14" s="60" t="s">
        <v>64</v>
      </c>
      <c r="L14" s="7" t="s">
        <v>65</v>
      </c>
      <c r="M14" s="7" t="s">
        <v>66</v>
      </c>
      <c r="N14" s="7" t="s">
        <v>67</v>
      </c>
    </row>
    <row r="15" spans="1:14" ht="28.5" customHeight="1" x14ac:dyDescent="0.25">
      <c r="A15" s="176">
        <f>L10</f>
        <v>2</v>
      </c>
      <c r="B15" s="176">
        <f>M10</f>
        <v>1</v>
      </c>
      <c r="C15" s="177">
        <f>N10</f>
        <v>2</v>
      </c>
      <c r="D15" s="194"/>
      <c r="E15" s="194"/>
      <c r="F15" s="121"/>
      <c r="G15" s="171"/>
      <c r="H15" s="171"/>
      <c r="I15" s="171"/>
      <c r="J15" s="175">
        <v>-1</v>
      </c>
      <c r="K15" s="175">
        <v>-1</v>
      </c>
      <c r="L15" s="176">
        <f>A15+J15</f>
        <v>1</v>
      </c>
      <c r="M15" s="176">
        <f>B15+K15</f>
        <v>0</v>
      </c>
      <c r="N15" s="177">
        <f>L15*M15</f>
        <v>0</v>
      </c>
    </row>
    <row r="16" spans="1:14" x14ac:dyDescent="0.25">
      <c r="A16" s="176"/>
      <c r="B16" s="176"/>
      <c r="C16" s="177"/>
      <c r="D16" s="195"/>
      <c r="E16" s="195"/>
      <c r="F16" s="78"/>
      <c r="G16" s="175"/>
      <c r="H16" s="175"/>
      <c r="I16" s="175"/>
      <c r="J16" s="175"/>
      <c r="K16" s="175"/>
      <c r="L16" s="176"/>
      <c r="M16" s="176"/>
      <c r="N16" s="177"/>
    </row>
  </sheetData>
  <customSheetViews>
    <customSheetView guid="{0F62D408-E7A4-455E-8E4A-6B1DB431E728}" scale="70" showPageBreaks="1" fitToPage="1" printArea="1" view="pageBreakPreview">
      <selection activeCell="H10" sqref="H10"/>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70" showPageBreaks="1" fitToPage="1" printArea="1" view="pageBreakPreview">
      <selection activeCell="D15" sqref="D15:I15"/>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21">
    <mergeCell ref="C3:G3"/>
    <mergeCell ref="A8:C8"/>
    <mergeCell ref="D8:K8"/>
    <mergeCell ref="L8:N8"/>
    <mergeCell ref="A13:C13"/>
    <mergeCell ref="D13:K13"/>
    <mergeCell ref="L13:N13"/>
    <mergeCell ref="D14:E14"/>
    <mergeCell ref="G14:I14"/>
    <mergeCell ref="A15:A16"/>
    <mergeCell ref="B15:B16"/>
    <mergeCell ref="C15:C16"/>
    <mergeCell ref="D15:E15"/>
    <mergeCell ref="G15:I15"/>
    <mergeCell ref="D16:E16"/>
    <mergeCell ref="G16:I16"/>
    <mergeCell ref="J15:J16"/>
    <mergeCell ref="K15:K16"/>
    <mergeCell ref="L15:L16"/>
    <mergeCell ref="M15:M16"/>
    <mergeCell ref="N15:N16"/>
  </mergeCells>
  <conditionalFormatting sqref="A10:B10 F10:J10">
    <cfRule type="cellIs" dxfId="185" priority="2" operator="between">
      <formula>0</formula>
      <formula>0</formula>
    </cfRule>
  </conditionalFormatting>
  <conditionalFormatting sqref="C10">
    <cfRule type="cellIs" dxfId="184" priority="3" operator="between">
      <formula>8</formula>
      <formula>16</formula>
    </cfRule>
    <cfRule type="cellIs" dxfId="183" priority="4" operator="between">
      <formula>4</formula>
      <formula>6</formula>
    </cfRule>
    <cfRule type="cellIs" dxfId="182" priority="5" operator="between">
      <formula>0</formula>
      <formula>3</formula>
    </cfRule>
  </conditionalFormatting>
  <conditionalFormatting sqref="C15">
    <cfRule type="cellIs" dxfId="181" priority="6" operator="between">
      <formula>8</formula>
      <formula>16</formula>
    </cfRule>
    <cfRule type="cellIs" dxfId="180" priority="7" operator="between">
      <formula>4</formula>
      <formula>6</formula>
    </cfRule>
    <cfRule type="cellIs" dxfId="179" priority="8" operator="between">
      <formula>0</formula>
      <formula>3</formula>
    </cfRule>
  </conditionalFormatting>
  <conditionalFormatting sqref="N10">
    <cfRule type="cellIs" dxfId="178" priority="9" operator="between">
      <formula>8</formula>
      <formula>16</formula>
    </cfRule>
    <cfRule type="cellIs" dxfId="177" priority="10" operator="between">
      <formula>4</formula>
      <formula>6</formula>
    </cfRule>
    <cfRule type="cellIs" dxfId="176" priority="11" operator="between">
      <formula>0</formula>
      <formula>3</formula>
    </cfRule>
  </conditionalFormatting>
  <conditionalFormatting sqref="N15">
    <cfRule type="cellIs" dxfId="175" priority="12" operator="between">
      <formula>8</formula>
      <formula>16</formula>
    </cfRule>
    <cfRule type="cellIs" dxfId="174" priority="13" operator="between">
      <formula>4</formula>
      <formula>6</formula>
    </cfRule>
    <cfRule type="cellIs" dxfId="173" priority="14" operator="between">
      <formula>0</formula>
      <formula>3</formula>
    </cfRule>
  </conditionalFormatting>
  <dataValidations count="2">
    <dataValidation type="list" allowBlank="1" showInputMessage="1" showErrorMessage="1" sqref="A10:B10" xr:uid="{00000000-0002-0000-0900-000000000000}">
      <formula1>positive</formula1>
      <formula2>0</formula2>
    </dataValidation>
    <dataValidation type="list" allowBlank="1" showInputMessage="1" showErrorMessage="1" sqref="J10:K10 J15:K16" xr:uid="{00000000-0002-0000-0900-000001000000}">
      <formula1>negative</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B3A2C7"/>
    <pageSetUpPr fitToPage="1"/>
  </sheetPr>
  <dimension ref="A3:AMJ22"/>
  <sheetViews>
    <sheetView view="pageBreakPreview" topLeftCell="A8" zoomScale="70" zoomScaleNormal="75" zoomScaleSheetLayoutView="70" zoomScalePageLayoutView="80" workbookViewId="0">
      <selection activeCell="M10" sqref="M10:M15"/>
    </sheetView>
  </sheetViews>
  <sheetFormatPr defaultColWidth="8.81640625" defaultRowHeight="12.5" x14ac:dyDescent="0.25"/>
  <cols>
    <col min="1" max="1" width="13.1796875" style="4" customWidth="1"/>
    <col min="2" max="2" width="14.26953125" style="4" customWidth="1"/>
    <col min="3" max="3" width="12.81640625" style="4" customWidth="1"/>
    <col min="4" max="4" width="18.7265625" style="4" customWidth="1"/>
    <col min="5" max="5" width="70.26953125" style="4" customWidth="1"/>
    <col min="6" max="6" width="28.453125" style="4" customWidth="1"/>
    <col min="7" max="8" width="23.45312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61.5" customHeight="1" x14ac:dyDescent="0.35">
      <c r="C4" s="49" t="s">
        <v>2</v>
      </c>
      <c r="D4" s="7" t="s">
        <v>3</v>
      </c>
      <c r="E4" s="7" t="s">
        <v>4</v>
      </c>
      <c r="F4" s="7" t="s">
        <v>26</v>
      </c>
      <c r="G4" s="50" t="s">
        <v>285</v>
      </c>
      <c r="H4" s="51"/>
    </row>
    <row r="5" spans="1:14" s="52" customFormat="1" ht="93" x14ac:dyDescent="0.35">
      <c r="C5" s="86" t="str">
        <f>'2. Attuazione e verifica'!A12:A12</f>
        <v>IR6</v>
      </c>
      <c r="D5" s="54" t="str">
        <f>'2. Attuazione e verifica'!B12:B12</f>
        <v xml:space="preserve">Manipolazione delle dichiarazioni di spesa </v>
      </c>
      <c r="E5" s="54"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54" t="str">
        <f>'2. Attuazione e verifica'!E12:E12</f>
        <v>Terzi</v>
      </c>
      <c r="G5" s="55" t="str">
        <f>'1. Selezione del candidato'!E6</f>
        <v>Interno / Collusione</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25" t="s">
        <v>42</v>
      </c>
      <c r="I9" s="7" t="s">
        <v>41</v>
      </c>
      <c r="J9" s="7" t="s">
        <v>43</v>
      </c>
      <c r="K9" s="7" t="s">
        <v>44</v>
      </c>
      <c r="L9" s="7" t="s">
        <v>45</v>
      </c>
      <c r="M9" s="7" t="s">
        <v>46</v>
      </c>
      <c r="N9" s="7" t="s">
        <v>47</v>
      </c>
    </row>
    <row r="10" spans="1:14" ht="15.75" customHeight="1" x14ac:dyDescent="0.35">
      <c r="A10" s="175">
        <v>2</v>
      </c>
      <c r="B10" s="175">
        <v>3</v>
      </c>
      <c r="C10" s="177">
        <f>A10*B10</f>
        <v>6</v>
      </c>
      <c r="D10" s="193" t="s">
        <v>166</v>
      </c>
      <c r="E10" s="193"/>
      <c r="F10" s="193"/>
      <c r="G10" s="193"/>
      <c r="H10" s="193"/>
      <c r="I10" s="193"/>
      <c r="J10" s="175">
        <v>-1</v>
      </c>
      <c r="K10" s="175">
        <v>-2</v>
      </c>
      <c r="L10" s="176">
        <f>A10+J10</f>
        <v>1</v>
      </c>
      <c r="M10" s="176">
        <f>B10+K10</f>
        <v>1</v>
      </c>
      <c r="N10" s="177">
        <f>L10*M10</f>
        <v>1</v>
      </c>
    </row>
    <row r="11" spans="1:14" ht="81.75" customHeight="1" x14ac:dyDescent="0.25">
      <c r="A11" s="175"/>
      <c r="B11" s="175"/>
      <c r="C11" s="177"/>
      <c r="D11" s="45" t="s">
        <v>167</v>
      </c>
      <c r="E11" s="46" t="s">
        <v>297</v>
      </c>
      <c r="F11" s="19" t="s">
        <v>75</v>
      </c>
      <c r="G11" s="19" t="s">
        <v>75</v>
      </c>
      <c r="H11" s="36" t="s">
        <v>334</v>
      </c>
      <c r="I11" s="19" t="s">
        <v>138</v>
      </c>
      <c r="J11" s="175"/>
      <c r="K11" s="175"/>
      <c r="L11" s="176"/>
      <c r="M11" s="176"/>
      <c r="N11" s="177"/>
    </row>
    <row r="12" spans="1:14" ht="125" x14ac:dyDescent="0.25">
      <c r="A12" s="175"/>
      <c r="B12" s="175"/>
      <c r="C12" s="177"/>
      <c r="D12" s="45" t="s">
        <v>168</v>
      </c>
      <c r="E12" s="46" t="s">
        <v>298</v>
      </c>
      <c r="F12" s="19" t="s">
        <v>75</v>
      </c>
      <c r="G12" s="19" t="s">
        <v>130</v>
      </c>
      <c r="H12" s="36" t="s">
        <v>351</v>
      </c>
      <c r="I12" s="19" t="s">
        <v>76</v>
      </c>
      <c r="J12" s="175"/>
      <c r="K12" s="175"/>
      <c r="L12" s="176"/>
      <c r="M12" s="176"/>
      <c r="N12" s="177"/>
    </row>
    <row r="13" spans="1:14" ht="15.75" customHeight="1" x14ac:dyDescent="0.35">
      <c r="A13" s="175"/>
      <c r="B13" s="175"/>
      <c r="C13" s="177"/>
      <c r="D13" s="193" t="s">
        <v>169</v>
      </c>
      <c r="E13" s="193"/>
      <c r="F13" s="193"/>
      <c r="G13" s="193"/>
      <c r="H13" s="193"/>
      <c r="I13" s="193"/>
      <c r="J13" s="175"/>
      <c r="K13" s="175"/>
      <c r="L13" s="176"/>
      <c r="M13" s="176"/>
      <c r="N13" s="177"/>
    </row>
    <row r="14" spans="1:14" ht="78.75" customHeight="1" x14ac:dyDescent="0.25">
      <c r="A14" s="175"/>
      <c r="B14" s="175"/>
      <c r="C14" s="177"/>
      <c r="D14" s="45" t="s">
        <v>170</v>
      </c>
      <c r="E14" s="46" t="s">
        <v>299</v>
      </c>
      <c r="F14" s="19" t="s">
        <v>75</v>
      </c>
      <c r="G14" s="19" t="s">
        <v>75</v>
      </c>
      <c r="H14" s="36" t="s">
        <v>334</v>
      </c>
      <c r="I14" s="19" t="s">
        <v>138</v>
      </c>
      <c r="J14" s="175"/>
      <c r="K14" s="175"/>
      <c r="L14" s="176"/>
      <c r="M14" s="176"/>
      <c r="N14" s="177"/>
    </row>
    <row r="15" spans="1:14" ht="127.5" customHeight="1" x14ac:dyDescent="0.25">
      <c r="A15" s="175"/>
      <c r="B15" s="175"/>
      <c r="C15" s="177"/>
      <c r="D15" s="45" t="s">
        <v>171</v>
      </c>
      <c r="E15" s="46" t="s">
        <v>298</v>
      </c>
      <c r="F15" s="19" t="s">
        <v>75</v>
      </c>
      <c r="G15" s="19" t="s">
        <v>130</v>
      </c>
      <c r="H15" s="36" t="s">
        <v>352</v>
      </c>
      <c r="I15" s="19" t="s">
        <v>76</v>
      </c>
      <c r="J15" s="175"/>
      <c r="K15" s="175"/>
      <c r="L15" s="176"/>
      <c r="M15" s="176"/>
      <c r="N15" s="177"/>
    </row>
    <row r="18" spans="1:14" ht="26.25" customHeight="1" x14ac:dyDescent="0.5">
      <c r="A18" s="156" t="s">
        <v>33</v>
      </c>
      <c r="B18" s="156"/>
      <c r="C18" s="156"/>
      <c r="D18" s="156" t="s">
        <v>58</v>
      </c>
      <c r="E18" s="156"/>
      <c r="F18" s="156"/>
      <c r="G18" s="156"/>
      <c r="H18" s="156"/>
      <c r="I18" s="156"/>
      <c r="J18" s="156"/>
      <c r="K18" s="156"/>
      <c r="L18" s="156" t="s">
        <v>59</v>
      </c>
      <c r="M18" s="156"/>
      <c r="N18" s="156"/>
    </row>
    <row r="19" spans="1:14" ht="126" customHeight="1" x14ac:dyDescent="0.35">
      <c r="A19" s="7" t="s">
        <v>45</v>
      </c>
      <c r="B19" s="7" t="s">
        <v>46</v>
      </c>
      <c r="C19" s="7" t="s">
        <v>47</v>
      </c>
      <c r="D19" s="178" t="s">
        <v>60</v>
      </c>
      <c r="E19" s="178"/>
      <c r="F19" s="60" t="s">
        <v>61</v>
      </c>
      <c r="G19" s="168" t="s">
        <v>71</v>
      </c>
      <c r="H19" s="168"/>
      <c r="I19" s="168"/>
      <c r="J19" s="60" t="s">
        <v>63</v>
      </c>
      <c r="K19" s="60" t="s">
        <v>64</v>
      </c>
      <c r="L19" s="7" t="s">
        <v>65</v>
      </c>
      <c r="M19" s="7" t="s">
        <v>66</v>
      </c>
      <c r="N19" s="7" t="s">
        <v>67</v>
      </c>
    </row>
    <row r="20" spans="1:14" ht="17.25" customHeight="1" x14ac:dyDescent="0.25">
      <c r="A20" s="176">
        <f>L10</f>
        <v>1</v>
      </c>
      <c r="B20" s="176">
        <f>M10</f>
        <v>1</v>
      </c>
      <c r="C20" s="177">
        <f>N10</f>
        <v>1</v>
      </c>
      <c r="D20" s="149" t="s">
        <v>172</v>
      </c>
      <c r="E20" s="131"/>
      <c r="F20" s="121"/>
      <c r="G20" s="128"/>
      <c r="H20" s="148"/>
      <c r="I20" s="127"/>
      <c r="J20" s="175">
        <v>-1</v>
      </c>
      <c r="K20" s="175">
        <v>-1</v>
      </c>
      <c r="L20" s="176">
        <f>A20+J20</f>
        <v>0</v>
      </c>
      <c r="M20" s="176">
        <f>B20+K20</f>
        <v>0</v>
      </c>
      <c r="N20" s="177">
        <f>L20*M20</f>
        <v>0</v>
      </c>
    </row>
    <row r="21" spans="1:14" ht="17.25" customHeight="1" x14ac:dyDescent="0.25">
      <c r="A21" s="176"/>
      <c r="B21" s="176"/>
      <c r="C21" s="177"/>
      <c r="D21" s="149" t="s">
        <v>173</v>
      </c>
      <c r="E21" s="144"/>
      <c r="F21" s="121"/>
      <c r="G21" s="147"/>
      <c r="H21" s="148"/>
      <c r="I21" s="127"/>
      <c r="J21" s="175"/>
      <c r="K21" s="175"/>
      <c r="L21" s="176"/>
      <c r="M21" s="176"/>
      <c r="N21" s="177"/>
    </row>
    <row r="22" spans="1:14" x14ac:dyDescent="0.25">
      <c r="A22" s="176"/>
      <c r="B22" s="176"/>
      <c r="C22" s="177"/>
      <c r="D22" s="195"/>
      <c r="E22" s="195"/>
      <c r="F22" s="78"/>
      <c r="G22" s="175"/>
      <c r="H22" s="175"/>
      <c r="I22" s="175"/>
      <c r="J22" s="175"/>
      <c r="K22" s="175"/>
      <c r="L22" s="176"/>
      <c r="M22" s="176"/>
      <c r="N22" s="177"/>
    </row>
  </sheetData>
  <customSheetViews>
    <customSheetView guid="{0F62D408-E7A4-455E-8E4A-6B1DB431E728}" scale="70" showPageBreaks="1" fitToPage="1" printArea="1" view="pageBreakPreview" topLeftCell="A8">
      <selection activeCell="M10" sqref="M10:M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70" showPageBreaks="1" fitToPage="1" printArea="1" view="pageBreakPreview" topLeftCell="A8">
      <selection activeCell="D20" sqref="D20:D21"/>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2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 ref="A18:C18"/>
    <mergeCell ref="D18:K18"/>
    <mergeCell ref="L18:N18"/>
    <mergeCell ref="D19:E19"/>
    <mergeCell ref="G19:I19"/>
    <mergeCell ref="A20:A22"/>
    <mergeCell ref="B20:B22"/>
    <mergeCell ref="C20:C22"/>
    <mergeCell ref="J20:J22"/>
    <mergeCell ref="K20:K22"/>
    <mergeCell ref="L20:L22"/>
    <mergeCell ref="M20:M22"/>
    <mergeCell ref="N20:N22"/>
    <mergeCell ref="D22:E22"/>
    <mergeCell ref="G22:I22"/>
  </mergeCells>
  <conditionalFormatting sqref="A10:B10 J10">
    <cfRule type="cellIs" dxfId="172" priority="2" operator="between">
      <formula>0</formula>
      <formula>0</formula>
    </cfRule>
  </conditionalFormatting>
  <conditionalFormatting sqref="C10">
    <cfRule type="cellIs" dxfId="171" priority="4" operator="between">
      <formula>8</formula>
      <formula>16</formula>
    </cfRule>
    <cfRule type="cellIs" dxfId="170" priority="5" operator="between">
      <formula>4</formula>
      <formula>6</formula>
    </cfRule>
    <cfRule type="cellIs" dxfId="169" priority="6" operator="between">
      <formula>0</formula>
      <formula>3</formula>
    </cfRule>
  </conditionalFormatting>
  <conditionalFormatting sqref="C20">
    <cfRule type="cellIs" dxfId="168" priority="13" operator="between">
      <formula>8</formula>
      <formula>16</formula>
    </cfRule>
    <cfRule type="cellIs" dxfId="167" priority="14" operator="between">
      <formula>4</formula>
      <formula>6</formula>
    </cfRule>
    <cfRule type="cellIs" dxfId="166" priority="15" operator="between">
      <formula>0</formula>
      <formula>3</formula>
    </cfRule>
  </conditionalFormatting>
  <conditionalFormatting sqref="F11:I12">
    <cfRule type="cellIs" dxfId="165" priority="16" operator="between">
      <formula>0</formula>
      <formula>0</formula>
    </cfRule>
  </conditionalFormatting>
  <conditionalFormatting sqref="F14:I15">
    <cfRule type="cellIs" dxfId="164" priority="20" operator="between">
      <formula>0</formula>
      <formula>0</formula>
    </cfRule>
  </conditionalFormatting>
  <conditionalFormatting sqref="N10">
    <cfRule type="cellIs" dxfId="163" priority="7" operator="between">
      <formula>8</formula>
      <formula>16</formula>
    </cfRule>
    <cfRule type="cellIs" dxfId="162" priority="8" operator="between">
      <formula>4</formula>
      <formula>6</formula>
    </cfRule>
    <cfRule type="cellIs" dxfId="161" priority="9" operator="between">
      <formula>0</formula>
      <formula>3</formula>
    </cfRule>
  </conditionalFormatting>
  <conditionalFormatting sqref="N2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dataValidations count="4">
    <dataValidation type="list" allowBlank="1" showInputMessage="1" showErrorMessage="1" sqref="A10:B10" xr:uid="{00000000-0002-0000-0A00-000000000000}">
      <formula1>positive</formula1>
      <formula2>0</formula2>
    </dataValidation>
    <dataValidation type="list" allowBlank="1" showInputMessage="1" showErrorMessage="1" sqref="J10:K10 J20:K22" xr:uid="{00000000-0002-0000-0A00-000001000000}">
      <formula1>negative</formula1>
      <formula2>0</formula2>
    </dataValidation>
    <dataValidation type="list" allowBlank="1" showInputMessage="1" showErrorMessage="1" sqref="F11:G12 F14:G15" xr:uid="{00000000-0002-0000-0A00-000002000000}">
      <formula1>yn</formula1>
      <formula2>0</formula2>
    </dataValidation>
    <dataValidation type="list" allowBlank="1" showInputMessage="1" showErrorMessage="1" sqref="I11:I12 I14:I15" xr:uid="{00000000-0002-0000-0A00-00000300000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B3A2C7"/>
    <pageSetUpPr fitToPage="1"/>
  </sheetPr>
  <dimension ref="A3:AMJ22"/>
  <sheetViews>
    <sheetView view="pageBreakPreview" topLeftCell="A9" zoomScale="70" zoomScaleNormal="75" zoomScaleSheetLayoutView="70" zoomScalePageLayoutView="80" workbookViewId="0">
      <selection activeCell="H15" sqref="H15"/>
    </sheetView>
  </sheetViews>
  <sheetFormatPr defaultColWidth="8.81640625" defaultRowHeight="12.5" x14ac:dyDescent="0.25"/>
  <cols>
    <col min="1" max="1" width="13.1796875" style="4" customWidth="1"/>
    <col min="2" max="2" width="14.26953125" style="4" customWidth="1"/>
    <col min="3" max="3" width="12.81640625" style="4" customWidth="1"/>
    <col min="4" max="4" width="18.7265625" style="4" customWidth="1"/>
    <col min="5" max="5" width="70.26953125" style="4" customWidth="1"/>
    <col min="6" max="6" width="28.453125" style="4" customWidth="1"/>
    <col min="7" max="7" width="23.453125" style="4" customWidth="1"/>
    <col min="8" max="8" width="28.5429687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49" s="6" customFormat="1" ht="26.25" customHeight="1" x14ac:dyDescent="0.5">
      <c r="C3" s="169" t="s">
        <v>1</v>
      </c>
      <c r="D3" s="169"/>
      <c r="E3" s="169"/>
      <c r="F3" s="169"/>
      <c r="G3" s="169"/>
      <c r="H3" s="21"/>
    </row>
    <row r="4" spans="1:49" s="9" customFormat="1" ht="62.5" customHeight="1" x14ac:dyDescent="0.35">
      <c r="C4" s="49" t="s">
        <v>2</v>
      </c>
      <c r="D4" s="7" t="s">
        <v>3</v>
      </c>
      <c r="E4" s="7" t="s">
        <v>4</v>
      </c>
      <c r="F4" s="7" t="s">
        <v>26</v>
      </c>
      <c r="G4" s="50" t="s">
        <v>285</v>
      </c>
      <c r="H4" s="51"/>
    </row>
    <row r="5" spans="1:49" s="52" customFormat="1" ht="93" x14ac:dyDescent="0.35">
      <c r="C5" s="86" t="str">
        <f>'2. Attuazione e verifica'!A13:A13</f>
        <v>IR7</v>
      </c>
      <c r="D5" s="54" t="str">
        <f>'2. Attuazione e verifica'!B13:B13</f>
        <v>Mancata consegna o sostituzione di prodotti</v>
      </c>
      <c r="E5" s="54"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54" t="str">
        <f>'2. Attuazione e verifica'!E13:E13</f>
        <v>Beneficiari e terzi</v>
      </c>
      <c r="G5" s="55" t="str">
        <f>'2. Attuazione e verifica'!F13:F13</f>
        <v>Esterno</v>
      </c>
      <c r="H5" s="56"/>
    </row>
    <row r="8" spans="1:49" ht="26.25" customHeight="1" x14ac:dyDescent="0.5">
      <c r="A8" s="156" t="s">
        <v>31</v>
      </c>
      <c r="B8" s="156"/>
      <c r="C8" s="156"/>
      <c r="D8" s="156" t="s">
        <v>32</v>
      </c>
      <c r="E8" s="156"/>
      <c r="F8" s="156"/>
      <c r="G8" s="156"/>
      <c r="H8" s="156"/>
      <c r="I8" s="156"/>
      <c r="J8" s="156"/>
      <c r="K8" s="156"/>
      <c r="L8" s="156" t="s">
        <v>33</v>
      </c>
      <c r="M8" s="156"/>
      <c r="N8" s="15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row>
    <row r="9" spans="1:49" ht="124" x14ac:dyDescent="0.35">
      <c r="A9" s="7" t="s">
        <v>34</v>
      </c>
      <c r="B9" s="7" t="s">
        <v>35</v>
      </c>
      <c r="C9" s="7" t="s">
        <v>36</v>
      </c>
      <c r="D9" s="7" t="s">
        <v>69</v>
      </c>
      <c r="E9" s="7" t="s">
        <v>38</v>
      </c>
      <c r="F9" s="7" t="s">
        <v>39</v>
      </c>
      <c r="G9" s="7" t="s">
        <v>40</v>
      </c>
      <c r="H9" s="25" t="s">
        <v>42</v>
      </c>
      <c r="I9" s="7" t="s">
        <v>41</v>
      </c>
      <c r="J9" s="7" t="s">
        <v>43</v>
      </c>
      <c r="K9" s="7" t="s">
        <v>44</v>
      </c>
      <c r="L9" s="7" t="s">
        <v>45</v>
      </c>
      <c r="M9" s="7" t="s">
        <v>46</v>
      </c>
      <c r="N9" s="7" t="s">
        <v>47</v>
      </c>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row>
    <row r="10" spans="1:49" ht="15.75" customHeight="1" x14ac:dyDescent="0.35">
      <c r="A10" s="175">
        <v>3</v>
      </c>
      <c r="B10" s="175">
        <v>3</v>
      </c>
      <c r="C10" s="177">
        <f>A10*B10</f>
        <v>9</v>
      </c>
      <c r="D10" s="193" t="s">
        <v>174</v>
      </c>
      <c r="E10" s="193"/>
      <c r="F10" s="193"/>
      <c r="G10" s="193"/>
      <c r="H10" s="193"/>
      <c r="I10" s="193"/>
      <c r="J10" s="175">
        <v>-2</v>
      </c>
      <c r="K10" s="175">
        <v>-1</v>
      </c>
      <c r="L10" s="176">
        <f>A10+J10</f>
        <v>1</v>
      </c>
      <c r="M10" s="176">
        <f>B10+K10</f>
        <v>2</v>
      </c>
      <c r="N10" s="177">
        <f>L10*M10</f>
        <v>2</v>
      </c>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row>
    <row r="11" spans="1:49" ht="102" customHeight="1" x14ac:dyDescent="0.25">
      <c r="A11" s="175"/>
      <c r="B11" s="175"/>
      <c r="C11" s="177"/>
      <c r="D11" s="45" t="s">
        <v>175</v>
      </c>
      <c r="E11" s="46" t="s">
        <v>300</v>
      </c>
      <c r="F11" s="19" t="s">
        <v>75</v>
      </c>
      <c r="G11" s="19" t="s">
        <v>75</v>
      </c>
      <c r="H11" s="36" t="s">
        <v>335</v>
      </c>
      <c r="I11" s="19" t="s">
        <v>138</v>
      </c>
      <c r="J11" s="175"/>
      <c r="K11" s="175"/>
      <c r="L11" s="176"/>
      <c r="M11" s="176"/>
      <c r="N11" s="177"/>
    </row>
    <row r="12" spans="1:49" ht="176" customHeight="1" x14ac:dyDescent="0.25">
      <c r="A12" s="175"/>
      <c r="B12" s="175"/>
      <c r="C12" s="177"/>
      <c r="D12" s="45" t="s">
        <v>176</v>
      </c>
      <c r="E12" s="46" t="s">
        <v>301</v>
      </c>
      <c r="F12" s="19" t="s">
        <v>75</v>
      </c>
      <c r="G12" s="19" t="s">
        <v>130</v>
      </c>
      <c r="H12" s="36" t="s">
        <v>353</v>
      </c>
      <c r="I12" s="19" t="s">
        <v>76</v>
      </c>
      <c r="J12" s="175"/>
      <c r="K12" s="175"/>
      <c r="L12" s="176"/>
      <c r="M12" s="176"/>
      <c r="N12" s="177"/>
    </row>
    <row r="13" spans="1:49" ht="15.75" customHeight="1" x14ac:dyDescent="0.35">
      <c r="A13" s="175"/>
      <c r="B13" s="175"/>
      <c r="C13" s="177"/>
      <c r="D13" s="193" t="s">
        <v>177</v>
      </c>
      <c r="E13" s="193"/>
      <c r="F13" s="193"/>
      <c r="G13" s="193"/>
      <c r="H13" s="193"/>
      <c r="I13" s="193"/>
      <c r="J13" s="175"/>
      <c r="K13" s="175"/>
      <c r="L13" s="176"/>
      <c r="M13" s="176"/>
      <c r="N13" s="177"/>
    </row>
    <row r="14" spans="1:49" ht="104.25" customHeight="1" x14ac:dyDescent="0.25">
      <c r="A14" s="175"/>
      <c r="B14" s="175"/>
      <c r="C14" s="177"/>
      <c r="D14" s="98" t="s">
        <v>178</v>
      </c>
      <c r="E14" s="46" t="s">
        <v>300</v>
      </c>
      <c r="F14" s="14" t="s">
        <v>75</v>
      </c>
      <c r="G14" s="14" t="s">
        <v>75</v>
      </c>
      <c r="H14" s="36" t="s">
        <v>335</v>
      </c>
      <c r="I14" s="14" t="s">
        <v>138</v>
      </c>
      <c r="J14" s="175"/>
      <c r="K14" s="175"/>
      <c r="L14" s="176"/>
      <c r="M14" s="176"/>
      <c r="N14" s="177"/>
    </row>
    <row r="15" spans="1:49" s="100" customFormat="1" ht="128.5" customHeight="1" x14ac:dyDescent="0.25">
      <c r="A15" s="175"/>
      <c r="B15" s="175"/>
      <c r="C15" s="177"/>
      <c r="D15" s="45" t="s">
        <v>321</v>
      </c>
      <c r="E15" s="46" t="s">
        <v>292</v>
      </c>
      <c r="F15" s="19" t="s">
        <v>75</v>
      </c>
      <c r="G15" s="19" t="s">
        <v>130</v>
      </c>
      <c r="H15" s="36" t="s">
        <v>350</v>
      </c>
      <c r="I15" s="19" t="s">
        <v>76</v>
      </c>
      <c r="J15" s="175"/>
      <c r="K15" s="175"/>
      <c r="L15" s="176"/>
      <c r="M15" s="176"/>
      <c r="N15" s="177"/>
      <c r="O15" s="99"/>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row>
    <row r="18" spans="1:14" ht="26.25" customHeight="1" x14ac:dyDescent="0.5">
      <c r="A18" s="156" t="s">
        <v>33</v>
      </c>
      <c r="B18" s="156"/>
      <c r="C18" s="156"/>
      <c r="D18" s="156" t="s">
        <v>58</v>
      </c>
      <c r="E18" s="156"/>
      <c r="F18" s="156"/>
      <c r="G18" s="156"/>
      <c r="H18" s="156"/>
      <c r="I18" s="156"/>
      <c r="J18" s="156"/>
      <c r="K18" s="156"/>
      <c r="L18" s="156" t="s">
        <v>59</v>
      </c>
      <c r="M18" s="156"/>
      <c r="N18" s="156"/>
    </row>
    <row r="19" spans="1:14" ht="126" customHeight="1" x14ac:dyDescent="0.35">
      <c r="A19" s="7" t="s">
        <v>45</v>
      </c>
      <c r="B19" s="7" t="s">
        <v>46</v>
      </c>
      <c r="C19" s="7" t="s">
        <v>47</v>
      </c>
      <c r="D19" s="178" t="s">
        <v>60</v>
      </c>
      <c r="E19" s="178"/>
      <c r="F19" s="60" t="s">
        <v>61</v>
      </c>
      <c r="G19" s="168" t="s">
        <v>71</v>
      </c>
      <c r="H19" s="168"/>
      <c r="I19" s="168"/>
      <c r="J19" s="60" t="s">
        <v>63</v>
      </c>
      <c r="K19" s="60" t="s">
        <v>64</v>
      </c>
      <c r="L19" s="7" t="s">
        <v>65</v>
      </c>
      <c r="M19" s="7" t="s">
        <v>66</v>
      </c>
      <c r="N19" s="7" t="s">
        <v>67</v>
      </c>
    </row>
    <row r="20" spans="1:14" x14ac:dyDescent="0.25">
      <c r="A20" s="176">
        <f>L10</f>
        <v>1</v>
      </c>
      <c r="B20" s="176">
        <f>M10</f>
        <v>2</v>
      </c>
      <c r="C20" s="177">
        <f>N10</f>
        <v>2</v>
      </c>
      <c r="D20" s="196"/>
      <c r="E20" s="196"/>
      <c r="F20" s="121"/>
      <c r="G20" s="147"/>
      <c r="H20" s="148"/>
      <c r="I20" s="151"/>
      <c r="J20" s="175">
        <v>-1</v>
      </c>
      <c r="K20" s="175">
        <v>-1</v>
      </c>
      <c r="L20" s="176">
        <f>A20+J20</f>
        <v>0</v>
      </c>
      <c r="M20" s="176">
        <f>B20+K20</f>
        <v>1</v>
      </c>
      <c r="N20" s="177">
        <f>L20*M20</f>
        <v>0</v>
      </c>
    </row>
    <row r="21" spans="1:14" x14ac:dyDescent="0.25">
      <c r="A21" s="176"/>
      <c r="B21" s="176"/>
      <c r="C21" s="177"/>
      <c r="D21" s="149"/>
      <c r="E21" s="149"/>
      <c r="F21" s="121"/>
      <c r="G21" s="171"/>
      <c r="H21" s="171"/>
      <c r="I21" s="171"/>
      <c r="J21" s="175"/>
      <c r="K21" s="175"/>
      <c r="L21" s="176"/>
      <c r="M21" s="176"/>
      <c r="N21" s="177"/>
    </row>
    <row r="22" spans="1:14" x14ac:dyDescent="0.25">
      <c r="A22" s="176"/>
      <c r="B22" s="176"/>
      <c r="C22" s="177"/>
      <c r="D22" s="195"/>
      <c r="E22" s="195"/>
      <c r="F22" s="78"/>
      <c r="G22" s="175"/>
      <c r="H22" s="175"/>
      <c r="I22" s="175"/>
      <c r="J22" s="175"/>
      <c r="K22" s="175"/>
      <c r="L22" s="176"/>
      <c r="M22" s="176"/>
      <c r="N22" s="177"/>
    </row>
  </sheetData>
  <customSheetViews>
    <customSheetView guid="{0F62D408-E7A4-455E-8E4A-6B1DB431E728}" scale="70" showPageBreaks="1" fitToPage="1" printArea="1" view="pageBreakPreview" topLeftCell="A9">
      <selection activeCell="H15" sqref="H15"/>
      <pageMargins left="0.70833333333333304" right="0.70833333333333304" top="0.74791666666666701" bottom="0.74791666666666701" header="0.51180555555555496" footer="0.51180555555555496"/>
      <pageSetup paperSize="8" scale="64" firstPageNumber="0" fitToHeight="0" orientation="landscape" horizontalDpi="300" verticalDpi="300" r:id="rId1"/>
    </customSheetView>
    <customSheetView guid="{0DB1A918-3DCF-4375-A368-1006A738B275}" scale="70" showPageBreaks="1" fitToPage="1" printArea="1" view="pageBreakPreview" topLeftCell="A9">
      <selection activeCell="D20" sqref="D20:E21"/>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31">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 ref="A18:C18"/>
    <mergeCell ref="D18:K18"/>
    <mergeCell ref="L18:N18"/>
    <mergeCell ref="D19:E19"/>
    <mergeCell ref="G19:I19"/>
    <mergeCell ref="A20:A22"/>
    <mergeCell ref="B20:B22"/>
    <mergeCell ref="C20:C22"/>
    <mergeCell ref="D20:E20"/>
    <mergeCell ref="J20:J22"/>
    <mergeCell ref="D22:E22"/>
    <mergeCell ref="K20:K22"/>
    <mergeCell ref="L20:L22"/>
    <mergeCell ref="M20:M22"/>
    <mergeCell ref="N20:N22"/>
    <mergeCell ref="G21:I21"/>
    <mergeCell ref="G22:I22"/>
  </mergeCells>
  <conditionalFormatting sqref="A10:B10 J10:K10">
    <cfRule type="cellIs" dxfId="157" priority="2" operator="between">
      <formula>0</formula>
      <formula>0</formula>
    </cfRule>
  </conditionalFormatting>
  <conditionalFormatting sqref="C10">
    <cfRule type="cellIs" dxfId="156" priority="5" operator="between">
      <formula>8</formula>
      <formula>16</formula>
    </cfRule>
    <cfRule type="cellIs" dxfId="155" priority="6" operator="between">
      <formula>4</formula>
      <formula>6</formula>
    </cfRule>
    <cfRule type="cellIs" dxfId="154" priority="7" operator="between">
      <formula>0</formula>
      <formula>3</formula>
    </cfRule>
  </conditionalFormatting>
  <conditionalFormatting sqref="C20">
    <cfRule type="cellIs" dxfId="153" priority="14" operator="between">
      <formula>8</formula>
      <formula>16</formula>
    </cfRule>
    <cfRule type="cellIs" dxfId="152" priority="15" operator="between">
      <formula>4</formula>
      <formula>6</formula>
    </cfRule>
    <cfRule type="cellIs" dxfId="151" priority="16" operator="between">
      <formula>0</formula>
      <formula>3</formula>
    </cfRule>
  </conditionalFormatting>
  <conditionalFormatting sqref="F11:I12">
    <cfRule type="cellIs" dxfId="150" priority="17" operator="between">
      <formula>0</formula>
      <formula>0</formula>
    </cfRule>
  </conditionalFormatting>
  <conditionalFormatting sqref="F14:I15">
    <cfRule type="cellIs" dxfId="149" priority="20" operator="between">
      <formula>0</formula>
      <formula>0</formula>
    </cfRule>
  </conditionalFormatting>
  <conditionalFormatting sqref="N10">
    <cfRule type="cellIs" dxfId="148" priority="8" operator="between">
      <formula>8</formula>
      <formula>16</formula>
    </cfRule>
    <cfRule type="cellIs" dxfId="147" priority="9" operator="between">
      <formula>4</formula>
      <formula>6</formula>
    </cfRule>
    <cfRule type="cellIs" dxfId="146" priority="10" operator="between">
      <formula>0</formula>
      <formula>3</formula>
    </cfRule>
  </conditionalFormatting>
  <conditionalFormatting sqref="N20">
    <cfRule type="cellIs" dxfId="145" priority="11" operator="between">
      <formula>8</formula>
      <formula>16</formula>
    </cfRule>
    <cfRule type="cellIs" dxfId="144" priority="12" operator="between">
      <formula>4</formula>
      <formula>6</formula>
    </cfRule>
    <cfRule type="cellIs" dxfId="143" priority="13" operator="between">
      <formula>0</formula>
      <formula>3</formula>
    </cfRule>
  </conditionalFormatting>
  <dataValidations count="4">
    <dataValidation type="list" allowBlank="1" showInputMessage="1" showErrorMessage="1" sqref="A10:B10" xr:uid="{00000000-0002-0000-0B00-000000000000}">
      <formula1>positive</formula1>
      <formula2>0</formula2>
    </dataValidation>
    <dataValidation type="list" allowBlank="1" showInputMessage="1" showErrorMessage="1" sqref="J10:K10 J20:K22" xr:uid="{00000000-0002-0000-0B00-000001000000}">
      <formula1>negative</formula1>
      <formula2>0</formula2>
    </dataValidation>
    <dataValidation type="list" allowBlank="1" showInputMessage="1" showErrorMessage="1" sqref="F11:G12 F14:G15" xr:uid="{00000000-0002-0000-0B00-000002000000}">
      <formula1>yn</formula1>
      <formula2>0</formula2>
    </dataValidation>
    <dataValidation type="list" allowBlank="1" showInputMessage="1" showErrorMessage="1" sqref="I11:I12 I14:I15" xr:uid="{00000000-0002-0000-0B00-000003000000}">
      <formula1>efficacia</formula1>
      <formula2>0</formula2>
    </dataValidation>
  </dataValidations>
  <pageMargins left="0.70833333333333304" right="0.70833333333333304" top="0.74791666666666701" bottom="0.74791666666666701" header="0.51180555555555496" footer="0.51180555555555496"/>
  <pageSetup paperSize="8" scale="64" firstPageNumber="0" fitToHeight="0" orientation="landscape" horizontalDpi="300" verticalDpi="300"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B3A2C7"/>
    <pageSetUpPr fitToPage="1"/>
  </sheetPr>
  <dimension ref="A3:N17"/>
  <sheetViews>
    <sheetView view="pageBreakPreview" topLeftCell="A7" zoomScale="80" zoomScaleNormal="75" zoomScalePageLayoutView="80" workbookViewId="0">
      <selection activeCell="D15" sqref="D15:H15"/>
    </sheetView>
  </sheetViews>
  <sheetFormatPr defaultColWidth="8.81640625" defaultRowHeight="12.5" x14ac:dyDescent="0.25"/>
  <cols>
    <col min="1" max="1" width="13.1796875" customWidth="1"/>
    <col min="2" max="2" width="14.26953125" customWidth="1"/>
    <col min="3" max="3" width="12.81640625" customWidth="1"/>
    <col min="4" max="4" width="18.7265625" customWidth="1"/>
    <col min="5" max="5" width="70.26953125" customWidth="1"/>
    <col min="6" max="6" width="28.453125" customWidth="1"/>
    <col min="7" max="8" width="23.453125" customWidth="1"/>
    <col min="9" max="9" width="14.81640625" customWidth="1"/>
    <col min="10" max="10" width="15.26953125" customWidth="1"/>
    <col min="11" max="11" width="18.453125" customWidth="1"/>
    <col min="12" max="12" width="14.453125" customWidth="1"/>
    <col min="13" max="13" width="15.26953125" customWidth="1"/>
    <col min="14" max="14" width="15.453125" customWidth="1"/>
    <col min="15" max="15" width="29.26953125" customWidth="1"/>
    <col min="16" max="16" width="15.26953125" customWidth="1"/>
    <col min="17" max="17" width="18.45312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3" spans="1:14" s="20" customFormat="1" ht="26.25" customHeight="1" x14ac:dyDescent="0.5">
      <c r="C3" s="169" t="s">
        <v>1</v>
      </c>
      <c r="D3" s="169"/>
      <c r="E3" s="169"/>
      <c r="F3" s="169"/>
      <c r="G3" s="169"/>
      <c r="H3" s="21"/>
    </row>
    <row r="4" spans="1:14" s="23" customFormat="1" ht="58.75" customHeight="1" x14ac:dyDescent="0.35">
      <c r="C4" s="24" t="s">
        <v>2</v>
      </c>
      <c r="D4" s="25" t="s">
        <v>3</v>
      </c>
      <c r="E4" s="25" t="s">
        <v>4</v>
      </c>
      <c r="F4" s="25" t="s">
        <v>26</v>
      </c>
      <c r="G4" s="26" t="s">
        <v>285</v>
      </c>
      <c r="H4" s="42"/>
    </row>
    <row r="5" spans="1:14" s="27" customFormat="1" ht="62" x14ac:dyDescent="0.35">
      <c r="C5" s="92" t="str">
        <f>'2. Attuazione e verifica'!A14:A14</f>
        <v>IR8</v>
      </c>
      <c r="D5" s="29" t="str">
        <f>'2. Attuazione e verifica'!B14:B14</f>
        <v>Modifica di un contratto esistente</v>
      </c>
      <c r="E5" s="29" t="str">
        <f>'2. Attuazione e verifica'!C14:C14</f>
        <v>Un beneficiario e un aggiudicatario si accordano per modificare un contratto esistente stabilendo condizioni più favorevoli per il terzo in misura tale da invalidare la decisione originaria di aggiudicazione dell'appalto.</v>
      </c>
      <c r="F5" s="29" t="str">
        <f>'2. Attuazione e verifica'!E14:E14</f>
        <v>Beneficiari e terzi</v>
      </c>
      <c r="G5" s="30" t="str">
        <f>'2. Attuazione e verifica'!F14:F14</f>
        <v>Esterno</v>
      </c>
      <c r="H5" s="43"/>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25" t="s">
        <v>34</v>
      </c>
      <c r="B9" s="25" t="s">
        <v>35</v>
      </c>
      <c r="C9" s="25" t="s">
        <v>36</v>
      </c>
      <c r="D9" s="25" t="s">
        <v>69</v>
      </c>
      <c r="E9" s="25" t="s">
        <v>38</v>
      </c>
      <c r="F9" s="25" t="s">
        <v>39</v>
      </c>
      <c r="G9" s="25" t="s">
        <v>40</v>
      </c>
      <c r="H9" s="25" t="s">
        <v>42</v>
      </c>
      <c r="I9" s="25" t="s">
        <v>41</v>
      </c>
      <c r="J9" s="25" t="s">
        <v>43</v>
      </c>
      <c r="K9" s="25" t="s">
        <v>44</v>
      </c>
      <c r="L9" s="25" t="s">
        <v>45</v>
      </c>
      <c r="M9" s="25" t="s">
        <v>46</v>
      </c>
      <c r="N9" s="25" t="s">
        <v>47</v>
      </c>
    </row>
    <row r="10" spans="1:14" ht="113.15" customHeight="1" x14ac:dyDescent="0.25">
      <c r="A10" s="32">
        <v>2</v>
      </c>
      <c r="B10" s="32">
        <v>3</v>
      </c>
      <c r="C10" s="40">
        <f>A10*B10</f>
        <v>6</v>
      </c>
      <c r="D10" s="34" t="s">
        <v>306</v>
      </c>
      <c r="E10" s="35" t="s">
        <v>302</v>
      </c>
      <c r="F10" s="19" t="s">
        <v>75</v>
      </c>
      <c r="G10" s="19" t="s">
        <v>75</v>
      </c>
      <c r="H10" s="58" t="s">
        <v>332</v>
      </c>
      <c r="I10" s="19" t="s">
        <v>76</v>
      </c>
      <c r="J10" s="32">
        <v>-1</v>
      </c>
      <c r="K10" s="32">
        <v>-1</v>
      </c>
      <c r="L10" s="37">
        <f>A10+J10</f>
        <v>1</v>
      </c>
      <c r="M10" s="37">
        <f>B10+K10</f>
        <v>2</v>
      </c>
      <c r="N10" s="33">
        <f>L10*M10</f>
        <v>2</v>
      </c>
    </row>
    <row r="13" spans="1:14" ht="26.25" customHeight="1" x14ac:dyDescent="0.5">
      <c r="A13" s="156" t="s">
        <v>33</v>
      </c>
      <c r="B13" s="156"/>
      <c r="C13" s="156"/>
      <c r="D13" s="156" t="s">
        <v>58</v>
      </c>
      <c r="E13" s="156"/>
      <c r="F13" s="156"/>
      <c r="G13" s="156"/>
      <c r="H13" s="156"/>
      <c r="I13" s="156"/>
      <c r="J13" s="156"/>
      <c r="K13" s="156"/>
      <c r="L13" s="156" t="s">
        <v>59</v>
      </c>
      <c r="M13" s="156"/>
      <c r="N13" s="156"/>
    </row>
    <row r="14" spans="1:14" ht="126" customHeight="1" x14ac:dyDescent="0.35">
      <c r="A14" s="25" t="s">
        <v>45</v>
      </c>
      <c r="B14" s="25" t="s">
        <v>46</v>
      </c>
      <c r="C14" s="25" t="s">
        <v>47</v>
      </c>
      <c r="D14" s="168" t="s">
        <v>60</v>
      </c>
      <c r="E14" s="168"/>
      <c r="F14" s="39" t="s">
        <v>61</v>
      </c>
      <c r="G14" s="168" t="s">
        <v>71</v>
      </c>
      <c r="H14" s="168"/>
      <c r="I14" s="168"/>
      <c r="J14" s="39" t="s">
        <v>63</v>
      </c>
      <c r="K14" s="39" t="s">
        <v>64</v>
      </c>
      <c r="L14" s="25" t="s">
        <v>65</v>
      </c>
      <c r="M14" s="25" t="s">
        <v>66</v>
      </c>
      <c r="N14" s="25" t="s">
        <v>67</v>
      </c>
    </row>
    <row r="15" spans="1:14" ht="28.5" customHeight="1" x14ac:dyDescent="0.25">
      <c r="A15" s="157">
        <f>L10</f>
        <v>1</v>
      </c>
      <c r="B15" s="157">
        <f>M10</f>
        <v>2</v>
      </c>
      <c r="C15" s="159">
        <f>N10</f>
        <v>2</v>
      </c>
      <c r="D15" s="149"/>
      <c r="E15" s="131"/>
      <c r="F15" s="121"/>
      <c r="G15" s="147"/>
      <c r="H15" s="148"/>
      <c r="I15" s="94"/>
      <c r="J15" s="166">
        <v>-1</v>
      </c>
      <c r="K15" s="166">
        <v>-1</v>
      </c>
      <c r="L15" s="157">
        <f>A15+J15</f>
        <v>0</v>
      </c>
      <c r="M15" s="157">
        <f>B15+K15</f>
        <v>1</v>
      </c>
      <c r="N15" s="159">
        <f>L15*M15</f>
        <v>0</v>
      </c>
    </row>
    <row r="16" spans="1:14" x14ac:dyDescent="0.25">
      <c r="A16" s="157"/>
      <c r="B16" s="157"/>
      <c r="C16" s="159"/>
      <c r="D16" s="167"/>
      <c r="E16" s="167"/>
      <c r="F16" s="41"/>
      <c r="G16" s="166"/>
      <c r="H16" s="166"/>
      <c r="I16" s="166"/>
      <c r="J16" s="166"/>
      <c r="K16" s="166"/>
      <c r="L16" s="157"/>
      <c r="M16" s="157"/>
      <c r="N16" s="159"/>
    </row>
    <row r="17" spans="1:14" x14ac:dyDescent="0.25">
      <c r="A17" s="157"/>
      <c r="B17" s="157"/>
      <c r="C17" s="159"/>
      <c r="D17" s="167"/>
      <c r="E17" s="167"/>
      <c r="F17" s="41"/>
      <c r="G17" s="166"/>
      <c r="H17" s="166"/>
      <c r="I17" s="166"/>
      <c r="J17" s="166"/>
      <c r="K17" s="166"/>
      <c r="L17" s="157"/>
      <c r="M17" s="157"/>
      <c r="N17" s="159"/>
    </row>
  </sheetData>
  <customSheetViews>
    <customSheetView guid="{0F62D408-E7A4-455E-8E4A-6B1DB431E728}" scale="80" showPageBreaks="1" fitToPage="1" printArea="1" view="pageBreakPreview" topLeftCell="A7">
      <selection activeCell="D15" sqref="D15:H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view="pageBreakPreview" topLeftCell="A7">
      <selection activeCell="D15" sqref="D15:H15"/>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21">
    <mergeCell ref="C3:G3"/>
    <mergeCell ref="A8:C8"/>
    <mergeCell ref="D8:K8"/>
    <mergeCell ref="L8:N8"/>
    <mergeCell ref="A13:C13"/>
    <mergeCell ref="D13:K13"/>
    <mergeCell ref="L13:N13"/>
    <mergeCell ref="D14:E14"/>
    <mergeCell ref="G14:I14"/>
    <mergeCell ref="A15:A17"/>
    <mergeCell ref="B15:B17"/>
    <mergeCell ref="C15:C17"/>
    <mergeCell ref="D16:E16"/>
    <mergeCell ref="G16:I16"/>
    <mergeCell ref="D17:E17"/>
    <mergeCell ref="G17:I17"/>
    <mergeCell ref="J15:J17"/>
    <mergeCell ref="K15:K17"/>
    <mergeCell ref="L15:L17"/>
    <mergeCell ref="M15:M17"/>
    <mergeCell ref="N15:N17"/>
  </mergeCells>
  <conditionalFormatting sqref="A10:B10 F10:J10">
    <cfRule type="cellIs" dxfId="142" priority="2" operator="between">
      <formula>0</formula>
      <formula>0</formula>
    </cfRule>
  </conditionalFormatting>
  <conditionalFormatting sqref="C10">
    <cfRule type="cellIs" dxfId="141" priority="3" operator="between">
      <formula>8</formula>
      <formula>16</formula>
    </cfRule>
    <cfRule type="cellIs" dxfId="140" priority="4" operator="between">
      <formula>4</formula>
      <formula>6</formula>
    </cfRule>
    <cfRule type="cellIs" dxfId="139" priority="5" operator="between">
      <formula>0</formula>
      <formula>3</formula>
    </cfRule>
  </conditionalFormatting>
  <conditionalFormatting sqref="C15">
    <cfRule type="cellIs" dxfId="138" priority="6" operator="between">
      <formula>8</formula>
      <formula>16</formula>
    </cfRule>
    <cfRule type="cellIs" dxfId="137" priority="7" operator="between">
      <formula>4</formula>
      <formula>6</formula>
    </cfRule>
    <cfRule type="cellIs" dxfId="136" priority="8" operator="between">
      <formula>0</formula>
      <formula>3</formula>
    </cfRule>
  </conditionalFormatting>
  <conditionalFormatting sqref="N10">
    <cfRule type="cellIs" dxfId="135" priority="12" operator="between">
      <formula>8</formula>
      <formula>16</formula>
    </cfRule>
    <cfRule type="cellIs" dxfId="134" priority="13" operator="between">
      <formula>4</formula>
      <formula>6</formula>
    </cfRule>
    <cfRule type="cellIs" dxfId="133" priority="14" operator="between">
      <formula>0</formula>
      <formula>3</formula>
    </cfRule>
  </conditionalFormatting>
  <conditionalFormatting sqref="N15">
    <cfRule type="cellIs" dxfId="132" priority="9" operator="between">
      <formula>8</formula>
      <formula>16</formula>
    </cfRule>
    <cfRule type="cellIs" dxfId="131" priority="10" operator="between">
      <formula>4</formula>
      <formula>6</formula>
    </cfRule>
    <cfRule type="cellIs" dxfId="130" priority="11" operator="between">
      <formula>0</formula>
      <formula>3</formula>
    </cfRule>
  </conditionalFormatting>
  <dataValidations count="4">
    <dataValidation type="list" allowBlank="1" showInputMessage="1" showErrorMessage="1" sqref="A10:B10" xr:uid="{00000000-0002-0000-0C00-000000000000}">
      <formula1>positive</formula1>
      <formula2>0</formula2>
    </dataValidation>
    <dataValidation type="list" allowBlank="1" showInputMessage="1" showErrorMessage="1" sqref="J10:K10 J15:K17" xr:uid="{00000000-0002-0000-0C00-000001000000}">
      <formula1>negative</formula1>
      <formula2>0</formula2>
    </dataValidation>
    <dataValidation type="list" allowBlank="1" showInputMessage="1" showErrorMessage="1" sqref="F10:G10" xr:uid="{00000000-0002-0000-0C00-000002000000}">
      <formula1>yn</formula1>
      <formula2>0</formula2>
    </dataValidation>
    <dataValidation type="list" allowBlank="1" showInputMessage="1" showErrorMessage="1" sqref="I10" xr:uid="{00000000-0002-0000-0C00-00000300000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B3A2C7"/>
    <pageSetUpPr fitToPage="1"/>
  </sheetPr>
  <dimension ref="A3:AMJ25"/>
  <sheetViews>
    <sheetView view="pageBreakPreview" topLeftCell="A10" zoomScale="80" zoomScaleNormal="75" zoomScalePageLayoutView="80" workbookViewId="0">
      <selection activeCell="H17" sqref="H17"/>
    </sheetView>
  </sheetViews>
  <sheetFormatPr defaultColWidth="8.81640625" defaultRowHeight="12.5" x14ac:dyDescent="0.25"/>
  <cols>
    <col min="1" max="1" width="13.1796875" style="4" customWidth="1"/>
    <col min="2" max="2" width="14.26953125" style="4" customWidth="1"/>
    <col min="3" max="3" width="12.81640625" style="4" customWidth="1"/>
    <col min="4" max="4" width="23.7265625" style="4" customWidth="1"/>
    <col min="5" max="5" width="70.26953125" style="4" customWidth="1"/>
    <col min="6" max="6" width="28.453125" style="4" customWidth="1"/>
    <col min="7" max="8" width="23.453125" style="4" customWidth="1"/>
    <col min="9" max="9" width="16.269531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74.25" customHeight="1" x14ac:dyDescent="0.35">
      <c r="C4" s="49" t="s">
        <v>2</v>
      </c>
      <c r="D4" s="7" t="s">
        <v>3</v>
      </c>
      <c r="E4" s="7" t="s">
        <v>4</v>
      </c>
      <c r="F4" s="7" t="s">
        <v>26</v>
      </c>
      <c r="G4" s="50" t="s">
        <v>285</v>
      </c>
      <c r="H4" s="51"/>
    </row>
    <row r="5" spans="1:14" s="52" customFormat="1" ht="93" x14ac:dyDescent="0.35">
      <c r="C5" s="86" t="str">
        <f>'2. Attuazione e verifica'!A16:A16</f>
        <v>IR9</v>
      </c>
      <c r="D5" s="54" t="str">
        <f>'2. Attuazione e verifica'!B16:B16</f>
        <v>Sopravvalutazione della qualità o delle attività del personale</v>
      </c>
      <c r="E5" s="54"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54" t="str">
        <f>'2. Attuazione e verifica'!E16:E16</f>
        <v>Beneficiari e terzi</v>
      </c>
      <c r="G5" s="55" t="str">
        <f>'2. Attuazione e verifica'!F16:F16</f>
        <v>Esterno</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25" t="s">
        <v>42</v>
      </c>
      <c r="I9" s="7" t="s">
        <v>41</v>
      </c>
      <c r="J9" s="7" t="s">
        <v>43</v>
      </c>
      <c r="K9" s="7" t="s">
        <v>44</v>
      </c>
      <c r="L9" s="7" t="s">
        <v>45</v>
      </c>
      <c r="M9" s="7" t="s">
        <v>46</v>
      </c>
      <c r="N9" s="7" t="s">
        <v>47</v>
      </c>
    </row>
    <row r="10" spans="1:14" ht="15.75" customHeight="1" x14ac:dyDescent="0.35">
      <c r="A10" s="175">
        <v>3</v>
      </c>
      <c r="B10" s="175">
        <v>3</v>
      </c>
      <c r="C10" s="177">
        <f>A10*B10</f>
        <v>9</v>
      </c>
      <c r="D10" s="193" t="s">
        <v>179</v>
      </c>
      <c r="E10" s="193"/>
      <c r="F10" s="193"/>
      <c r="G10" s="193"/>
      <c r="H10" s="193"/>
      <c r="I10" s="193"/>
      <c r="J10" s="175">
        <v>-1</v>
      </c>
      <c r="K10" s="175">
        <v>-2</v>
      </c>
      <c r="L10" s="176">
        <f>A10+J10</f>
        <v>2</v>
      </c>
      <c r="M10" s="176">
        <f>B10+K10</f>
        <v>1</v>
      </c>
      <c r="N10" s="177">
        <f>L10*M10</f>
        <v>2</v>
      </c>
    </row>
    <row r="11" spans="1:14" ht="75" x14ac:dyDescent="0.25">
      <c r="A11" s="175"/>
      <c r="B11" s="175"/>
      <c r="C11" s="177"/>
      <c r="D11" s="45" t="s">
        <v>180</v>
      </c>
      <c r="E11" s="46" t="s">
        <v>303</v>
      </c>
      <c r="F11" s="19" t="s">
        <v>75</v>
      </c>
      <c r="G11" s="19" t="s">
        <v>75</v>
      </c>
      <c r="H11" s="58" t="s">
        <v>336</v>
      </c>
      <c r="I11" s="19" t="s">
        <v>138</v>
      </c>
      <c r="J11" s="175"/>
      <c r="K11" s="175"/>
      <c r="L11" s="176"/>
      <c r="M11" s="176"/>
      <c r="N11" s="177"/>
    </row>
    <row r="12" spans="1:14" ht="50" x14ac:dyDescent="0.25">
      <c r="A12" s="175"/>
      <c r="B12" s="175"/>
      <c r="C12" s="177"/>
      <c r="D12" s="45" t="s">
        <v>182</v>
      </c>
      <c r="E12" s="46" t="s">
        <v>304</v>
      </c>
      <c r="F12" s="19" t="s">
        <v>75</v>
      </c>
      <c r="G12" s="19" t="s">
        <v>75</v>
      </c>
      <c r="H12" s="58" t="s">
        <v>183</v>
      </c>
      <c r="I12" s="19" t="s">
        <v>138</v>
      </c>
      <c r="J12" s="175"/>
      <c r="K12" s="175"/>
      <c r="L12" s="176"/>
      <c r="M12" s="176"/>
      <c r="N12" s="177"/>
    </row>
    <row r="13" spans="1:14" ht="99.75" customHeight="1" x14ac:dyDescent="0.25">
      <c r="A13" s="175"/>
      <c r="B13" s="175"/>
      <c r="C13" s="177"/>
      <c r="D13" s="45" t="s">
        <v>184</v>
      </c>
      <c r="E13" s="46" t="s">
        <v>305</v>
      </c>
      <c r="F13" s="19" t="s">
        <v>75</v>
      </c>
      <c r="G13" s="19" t="s">
        <v>75</v>
      </c>
      <c r="H13" s="36" t="s">
        <v>334</v>
      </c>
      <c r="I13" s="19" t="s">
        <v>138</v>
      </c>
      <c r="J13" s="175"/>
      <c r="K13" s="175"/>
      <c r="L13" s="176"/>
      <c r="M13" s="176"/>
      <c r="N13" s="177"/>
    </row>
    <row r="14" spans="1:14" ht="15.75" customHeight="1" x14ac:dyDescent="0.35">
      <c r="A14" s="175"/>
      <c r="B14" s="175"/>
      <c r="C14" s="177"/>
      <c r="D14" s="193" t="s">
        <v>185</v>
      </c>
      <c r="E14" s="193"/>
      <c r="F14" s="193"/>
      <c r="G14" s="193"/>
      <c r="H14" s="193"/>
      <c r="I14" s="193"/>
      <c r="J14" s="175"/>
      <c r="K14" s="175"/>
      <c r="L14" s="176"/>
      <c r="M14" s="176"/>
      <c r="N14" s="177"/>
    </row>
    <row r="15" spans="1:14" ht="93" customHeight="1" x14ac:dyDescent="0.25">
      <c r="A15" s="175"/>
      <c r="B15" s="175"/>
      <c r="C15" s="177"/>
      <c r="D15" s="45" t="s">
        <v>186</v>
      </c>
      <c r="E15" s="46" t="s">
        <v>303</v>
      </c>
      <c r="F15" s="19" t="s">
        <v>75</v>
      </c>
      <c r="G15" s="19" t="s">
        <v>75</v>
      </c>
      <c r="H15" s="58" t="s">
        <v>337</v>
      </c>
      <c r="I15" s="19" t="s">
        <v>138</v>
      </c>
      <c r="J15" s="175"/>
      <c r="K15" s="175"/>
      <c r="L15" s="176"/>
      <c r="M15" s="176"/>
      <c r="N15" s="177"/>
    </row>
    <row r="16" spans="1:14" ht="102" customHeight="1" x14ac:dyDescent="0.25">
      <c r="A16" s="175"/>
      <c r="B16" s="175"/>
      <c r="C16" s="177"/>
      <c r="D16" s="45" t="s">
        <v>187</v>
      </c>
      <c r="E16" s="46" t="s">
        <v>305</v>
      </c>
      <c r="F16" s="19" t="s">
        <v>75</v>
      </c>
      <c r="G16" s="19" t="s">
        <v>75</v>
      </c>
      <c r="H16" s="36" t="s">
        <v>338</v>
      </c>
      <c r="I16" s="19" t="s">
        <v>138</v>
      </c>
      <c r="J16" s="175"/>
      <c r="K16" s="175"/>
      <c r="L16" s="176"/>
      <c r="M16" s="176"/>
      <c r="N16" s="177"/>
    </row>
    <row r="19" spans="1:14" ht="26.25" customHeight="1" x14ac:dyDescent="0.5">
      <c r="A19" s="156" t="s">
        <v>33</v>
      </c>
      <c r="B19" s="156"/>
      <c r="C19" s="156"/>
      <c r="D19" s="156" t="s">
        <v>58</v>
      </c>
      <c r="E19" s="156"/>
      <c r="F19" s="156"/>
      <c r="G19" s="156"/>
      <c r="H19" s="156"/>
      <c r="I19" s="156"/>
      <c r="J19" s="156"/>
      <c r="K19" s="156"/>
      <c r="L19" s="156" t="s">
        <v>59</v>
      </c>
      <c r="M19" s="156"/>
      <c r="N19" s="156"/>
    </row>
    <row r="20" spans="1:14" ht="126" customHeight="1" x14ac:dyDescent="0.35">
      <c r="A20" s="7" t="s">
        <v>45</v>
      </c>
      <c r="B20" s="7" t="s">
        <v>46</v>
      </c>
      <c r="C20" s="7" t="s">
        <v>47</v>
      </c>
      <c r="D20" s="178" t="s">
        <v>60</v>
      </c>
      <c r="E20" s="178"/>
      <c r="F20" s="60" t="s">
        <v>61</v>
      </c>
      <c r="G20" s="168" t="s">
        <v>71</v>
      </c>
      <c r="H20" s="168"/>
      <c r="I20" s="168"/>
      <c r="J20" s="60" t="s">
        <v>63</v>
      </c>
      <c r="K20" s="60" t="s">
        <v>64</v>
      </c>
      <c r="L20" s="7" t="s">
        <v>65</v>
      </c>
      <c r="M20" s="7" t="s">
        <v>66</v>
      </c>
      <c r="N20" s="7" t="s">
        <v>67</v>
      </c>
    </row>
    <row r="21" spans="1:14" x14ac:dyDescent="0.25">
      <c r="A21" s="176">
        <f>L10</f>
        <v>2</v>
      </c>
      <c r="B21" s="176">
        <f>M10</f>
        <v>1</v>
      </c>
      <c r="C21" s="177">
        <f>N10</f>
        <v>2</v>
      </c>
      <c r="D21" s="149"/>
      <c r="E21" s="149"/>
      <c r="F21" s="121"/>
      <c r="G21" s="198"/>
      <c r="H21" s="198"/>
      <c r="I21" s="198"/>
      <c r="J21" s="175">
        <v>-1</v>
      </c>
      <c r="K21" s="175">
        <v>-1</v>
      </c>
      <c r="L21" s="176">
        <f>A21+J21</f>
        <v>1</v>
      </c>
      <c r="M21" s="176">
        <f>B21+K21</f>
        <v>0</v>
      </c>
      <c r="N21" s="177">
        <f>L21*M21</f>
        <v>0</v>
      </c>
    </row>
    <row r="22" spans="1:14" ht="13.15" customHeight="1" x14ac:dyDescent="0.25">
      <c r="A22" s="176"/>
      <c r="B22" s="176"/>
      <c r="C22" s="177"/>
      <c r="D22" s="186"/>
      <c r="E22" s="186"/>
      <c r="F22" s="121"/>
      <c r="G22" s="153"/>
      <c r="H22" s="154"/>
      <c r="I22" s="129"/>
      <c r="J22" s="175"/>
      <c r="K22" s="175"/>
      <c r="L22" s="176"/>
      <c r="M22" s="176"/>
      <c r="N22" s="177"/>
    </row>
    <row r="23" spans="1:14" x14ac:dyDescent="0.25">
      <c r="A23" s="176"/>
      <c r="B23" s="176"/>
      <c r="C23" s="177"/>
      <c r="D23" s="170"/>
      <c r="E23" s="170"/>
      <c r="F23" s="19"/>
      <c r="G23" s="198"/>
      <c r="H23" s="198"/>
      <c r="I23" s="198"/>
      <c r="J23" s="175"/>
      <c r="K23" s="175"/>
      <c r="L23" s="176"/>
      <c r="M23" s="176"/>
      <c r="N23" s="177"/>
    </row>
    <row r="25" spans="1:14" ht="36.75" customHeight="1" x14ac:dyDescent="0.25">
      <c r="B25" s="101"/>
      <c r="C25" s="197"/>
      <c r="D25" s="197"/>
      <c r="E25" s="197"/>
      <c r="F25" s="2"/>
    </row>
  </sheetData>
  <customSheetViews>
    <customSheetView guid="{0F62D408-E7A4-455E-8E4A-6B1DB431E728}" scale="80" showPageBreaks="1" fitToPage="1" printArea="1" view="pageBreakPreview" topLeftCell="A10">
      <selection activeCell="H17" sqref="H17"/>
      <pageMargins left="0.70833333333333304" right="0.70833333333333304" top="0.74791666666666701" bottom="0.74791666666666701" header="0.51180555555555496" footer="0.51180555555555496"/>
      <pageSetup paperSize="8" scale="64" firstPageNumber="0" fitToHeight="0" orientation="landscape" horizontalDpi="300" verticalDpi="300" r:id="rId1"/>
    </customSheetView>
    <customSheetView guid="{0DB1A918-3DCF-4375-A368-1006A738B275}" scale="80" showPageBreaks="1" fitToPage="1" printArea="1" view="pageBreakPreview" topLeftCell="A7">
      <selection activeCell="F21" sqref="F21:I22"/>
      <pageMargins left="0.70833333333333304" right="0.70833333333333304" top="0.74791666666666701" bottom="0.74791666666666701" header="0.51180555555555496" footer="0.51180555555555496"/>
      <pageSetup paperSize="8" scale="64" firstPageNumber="0" fitToHeight="0" orientation="landscape" horizontalDpi="300" verticalDpi="300" r:id="rId2"/>
    </customSheetView>
  </customSheetViews>
  <mergeCells count="32">
    <mergeCell ref="C3:G3"/>
    <mergeCell ref="A8:C8"/>
    <mergeCell ref="D8:K8"/>
    <mergeCell ref="L8:N8"/>
    <mergeCell ref="A10:A16"/>
    <mergeCell ref="B10:B16"/>
    <mergeCell ref="C10:C16"/>
    <mergeCell ref="D10:I10"/>
    <mergeCell ref="J10:J16"/>
    <mergeCell ref="K10:K16"/>
    <mergeCell ref="L10:L16"/>
    <mergeCell ref="M10:M16"/>
    <mergeCell ref="N10:N16"/>
    <mergeCell ref="D14:I14"/>
    <mergeCell ref="A19:C19"/>
    <mergeCell ref="D19:K19"/>
    <mergeCell ref="L19:N19"/>
    <mergeCell ref="D20:E20"/>
    <mergeCell ref="G20:I20"/>
    <mergeCell ref="A21:A23"/>
    <mergeCell ref="B21:B23"/>
    <mergeCell ref="C21:C23"/>
    <mergeCell ref="G21:I21"/>
    <mergeCell ref="J21:J23"/>
    <mergeCell ref="C25:E25"/>
    <mergeCell ref="K21:K23"/>
    <mergeCell ref="L21:L23"/>
    <mergeCell ref="M21:M23"/>
    <mergeCell ref="N21:N23"/>
    <mergeCell ref="D22:E22"/>
    <mergeCell ref="D23:E23"/>
    <mergeCell ref="G23:I23"/>
  </mergeCells>
  <conditionalFormatting sqref="A10:B10 J10:K10 F11:I13">
    <cfRule type="cellIs" dxfId="129" priority="2" operator="between">
      <formula>0</formula>
      <formula>0</formula>
    </cfRule>
  </conditionalFormatting>
  <conditionalFormatting sqref="C10">
    <cfRule type="cellIs" dxfId="128" priority="5" operator="between">
      <formula>8</formula>
      <formula>16</formula>
    </cfRule>
    <cfRule type="cellIs" dxfId="127" priority="6" operator="between">
      <formula>4</formula>
      <formula>6</formula>
    </cfRule>
    <cfRule type="cellIs" dxfId="126" priority="7" operator="between">
      <formula>0</formula>
      <formula>3</formula>
    </cfRule>
  </conditionalFormatting>
  <conditionalFormatting sqref="C21">
    <cfRule type="cellIs" dxfId="125" priority="14" operator="between">
      <formula>8</formula>
      <formula>16</formula>
    </cfRule>
    <cfRule type="cellIs" dxfId="124" priority="15" operator="between">
      <formula>4</formula>
      <formula>6</formula>
    </cfRule>
    <cfRule type="cellIs" dxfId="123" priority="16" operator="between">
      <formula>0</formula>
      <formula>3</formula>
    </cfRule>
  </conditionalFormatting>
  <conditionalFormatting sqref="F15:I16">
    <cfRule type="cellIs" dxfId="122" priority="21" operator="between">
      <formula>0</formula>
      <formula>0</formula>
    </cfRule>
  </conditionalFormatting>
  <conditionalFormatting sqref="N10">
    <cfRule type="cellIs" dxfId="121" priority="8" operator="between">
      <formula>8</formula>
      <formula>16</formula>
    </cfRule>
    <cfRule type="cellIs" dxfId="120" priority="9" operator="between">
      <formula>4</formula>
      <formula>6</formula>
    </cfRule>
    <cfRule type="cellIs" dxfId="119" priority="10" operator="between">
      <formula>0</formula>
      <formula>3</formula>
    </cfRule>
  </conditionalFormatting>
  <conditionalFormatting sqref="N21">
    <cfRule type="cellIs" dxfId="118" priority="11" operator="between">
      <formula>8</formula>
      <formula>16</formula>
    </cfRule>
    <cfRule type="cellIs" dxfId="117" priority="12" operator="between">
      <formula>4</formula>
      <formula>6</formula>
    </cfRule>
    <cfRule type="cellIs" dxfId="116" priority="13" operator="between">
      <formula>0</formula>
      <formula>3</formula>
    </cfRule>
  </conditionalFormatting>
  <dataValidations count="4">
    <dataValidation type="list" allowBlank="1" showInputMessage="1" showErrorMessage="1" sqref="A10:B10" xr:uid="{00000000-0002-0000-0D00-000000000000}">
      <formula1>positive</formula1>
      <formula2>0</formula2>
    </dataValidation>
    <dataValidation type="list" allowBlank="1" showInputMessage="1" showErrorMessage="1" sqref="J10:K10 J21:K23" xr:uid="{00000000-0002-0000-0D00-000001000000}">
      <formula1>negative</formula1>
      <formula2>0</formula2>
    </dataValidation>
    <dataValidation type="list" allowBlank="1" showInputMessage="1" showErrorMessage="1" sqref="F11:G13 F15:G16" xr:uid="{00000000-0002-0000-0D00-000002000000}">
      <formula1>yn</formula1>
      <formula2>0</formula2>
    </dataValidation>
    <dataValidation type="list" allowBlank="1" showInputMessage="1" showErrorMessage="1" sqref="I11:I13 I15:I16" xr:uid="{00000000-0002-0000-0D00-000003000000}">
      <formula1>efficacia</formula1>
      <formula2>0</formula2>
    </dataValidation>
  </dataValidations>
  <pageMargins left="0.70833333333333304" right="0.70833333333333304" top="0.74791666666666701" bottom="0.74791666666666701" header="0.51180555555555496" footer="0.51180555555555496"/>
  <pageSetup paperSize="8" scale="64" firstPageNumber="0" fitToHeight="0" orientation="landscape" horizontalDpi="300" verticalDpi="300"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B3A2C7"/>
    <pageSetUpPr fitToPage="1"/>
  </sheetPr>
  <dimension ref="A3:N31"/>
  <sheetViews>
    <sheetView view="pageBreakPreview" topLeftCell="A18" zoomScale="80" zoomScaleNormal="75" zoomScalePageLayoutView="80" workbookViewId="0">
      <selection activeCell="E23" sqref="E23"/>
    </sheetView>
  </sheetViews>
  <sheetFormatPr defaultColWidth="8.81640625" defaultRowHeight="12.5" x14ac:dyDescent="0.25"/>
  <cols>
    <col min="1" max="1" width="13.1796875" customWidth="1"/>
    <col min="2" max="2" width="14.26953125" customWidth="1"/>
    <col min="3" max="3" width="12.81640625" customWidth="1"/>
    <col min="4" max="4" width="18.7265625" customWidth="1"/>
    <col min="5" max="5" width="70.26953125" customWidth="1"/>
    <col min="6" max="6" width="28.453125" customWidth="1"/>
    <col min="7" max="8" width="23.453125" customWidth="1"/>
    <col min="9" max="9" width="14.81640625" customWidth="1"/>
    <col min="10" max="10" width="15.26953125" customWidth="1"/>
    <col min="11" max="11" width="18.453125" customWidth="1"/>
    <col min="12" max="12" width="14.453125" customWidth="1"/>
    <col min="13" max="13" width="15.26953125" customWidth="1"/>
    <col min="14" max="14" width="15.453125" customWidth="1"/>
    <col min="15" max="15" width="29.26953125" customWidth="1"/>
    <col min="16" max="16" width="15.26953125" customWidth="1"/>
    <col min="17" max="17" width="18.45312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3" spans="1:14" s="20" customFormat="1" ht="26.25" customHeight="1" x14ac:dyDescent="0.5">
      <c r="C3" s="169" t="s">
        <v>1</v>
      </c>
      <c r="D3" s="169"/>
      <c r="E3" s="169"/>
      <c r="F3" s="169"/>
      <c r="G3" s="169"/>
      <c r="H3" s="21"/>
    </row>
    <row r="4" spans="1:14" s="23" customFormat="1" ht="66.25" customHeight="1" x14ac:dyDescent="0.35">
      <c r="C4" s="24" t="s">
        <v>2</v>
      </c>
      <c r="D4" s="25" t="s">
        <v>3</v>
      </c>
      <c r="E4" s="25" t="s">
        <v>4</v>
      </c>
      <c r="F4" s="25" t="s">
        <v>26</v>
      </c>
      <c r="G4" s="26" t="s">
        <v>285</v>
      </c>
      <c r="H4" s="42"/>
    </row>
    <row r="5" spans="1:14" s="27" customFormat="1" ht="138.75" customHeight="1" x14ac:dyDescent="0.35">
      <c r="C5" s="92" t="str">
        <f>'2. Attuazione e verifica'!A17:A17</f>
        <v>IR10</v>
      </c>
      <c r="D5" s="29" t="str">
        <f>'2. Attuazione e verifica'!B17:B17</f>
        <v>Costi di manodopera fittizi</v>
      </c>
      <c r="E5" s="29"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29" t="str">
        <f>'2. Attuazione e verifica'!E17:E17</f>
        <v>Beneficiari e terzi</v>
      </c>
      <c r="G5" s="30" t="str">
        <f>'2. Attuazione e verifica'!F17:F17</f>
        <v>Esterno</v>
      </c>
      <c r="H5" s="43"/>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25" t="s">
        <v>34</v>
      </c>
      <c r="B9" s="25" t="s">
        <v>35</v>
      </c>
      <c r="C9" s="25" t="s">
        <v>36</v>
      </c>
      <c r="D9" s="25" t="s">
        <v>69</v>
      </c>
      <c r="E9" s="25" t="s">
        <v>38</v>
      </c>
      <c r="F9" s="25" t="s">
        <v>39</v>
      </c>
      <c r="G9" s="25" t="s">
        <v>40</v>
      </c>
      <c r="H9" s="25" t="s">
        <v>42</v>
      </c>
      <c r="I9" s="25" t="s">
        <v>41</v>
      </c>
      <c r="J9" s="25" t="s">
        <v>43</v>
      </c>
      <c r="K9" s="25" t="s">
        <v>44</v>
      </c>
      <c r="L9" s="25" t="s">
        <v>45</v>
      </c>
      <c r="M9" s="25" t="s">
        <v>46</v>
      </c>
      <c r="N9" s="25" t="s">
        <v>47</v>
      </c>
    </row>
    <row r="10" spans="1:14" ht="15.75" customHeight="1" x14ac:dyDescent="0.35">
      <c r="A10" s="166">
        <v>3</v>
      </c>
      <c r="B10" s="166">
        <v>3</v>
      </c>
      <c r="C10" s="159">
        <f>A10*B10</f>
        <v>9</v>
      </c>
      <c r="D10" s="192" t="s">
        <v>188</v>
      </c>
      <c r="E10" s="192"/>
      <c r="F10" s="192"/>
      <c r="G10" s="192"/>
      <c r="H10" s="192"/>
      <c r="I10" s="192"/>
      <c r="J10" s="166">
        <v>-2</v>
      </c>
      <c r="K10" s="166">
        <v>-2</v>
      </c>
      <c r="L10" s="157">
        <f>A10+J10</f>
        <v>1</v>
      </c>
      <c r="M10" s="157">
        <f>B10+K10</f>
        <v>1</v>
      </c>
      <c r="N10" s="159">
        <f>L10*M10</f>
        <v>1</v>
      </c>
    </row>
    <row r="11" spans="1:14" ht="99" customHeight="1" x14ac:dyDescent="0.25">
      <c r="A11" s="166"/>
      <c r="B11" s="166"/>
      <c r="C11" s="159"/>
      <c r="D11" s="45" t="s">
        <v>189</v>
      </c>
      <c r="E11" s="46" t="s">
        <v>303</v>
      </c>
      <c r="F11" s="19" t="s">
        <v>75</v>
      </c>
      <c r="G11" s="19" t="s">
        <v>75</v>
      </c>
      <c r="H11" s="58" t="s">
        <v>339</v>
      </c>
      <c r="I11" s="19" t="s">
        <v>138</v>
      </c>
      <c r="J11" s="166"/>
      <c r="K11" s="166"/>
      <c r="L11" s="157"/>
      <c r="M11" s="157"/>
      <c r="N11" s="159"/>
    </row>
    <row r="12" spans="1:14" ht="102.75" customHeight="1" x14ac:dyDescent="0.25">
      <c r="A12" s="166"/>
      <c r="B12" s="166"/>
      <c r="C12" s="159"/>
      <c r="D12" s="45" t="s">
        <v>190</v>
      </c>
      <c r="E12" s="46" t="s">
        <v>305</v>
      </c>
      <c r="F12" s="19" t="s">
        <v>75</v>
      </c>
      <c r="G12" s="19" t="s">
        <v>75</v>
      </c>
      <c r="H12" s="36" t="s">
        <v>340</v>
      </c>
      <c r="I12" s="19" t="s">
        <v>138</v>
      </c>
      <c r="J12" s="166"/>
      <c r="K12" s="166"/>
      <c r="L12" s="157"/>
      <c r="M12" s="157"/>
      <c r="N12" s="159"/>
    </row>
    <row r="13" spans="1:14" ht="15.75" customHeight="1" x14ac:dyDescent="0.35">
      <c r="A13" s="166"/>
      <c r="B13" s="166"/>
      <c r="C13" s="159"/>
      <c r="D13" s="193" t="s">
        <v>191</v>
      </c>
      <c r="E13" s="193"/>
      <c r="F13" s="193"/>
      <c r="G13" s="193"/>
      <c r="H13" s="193"/>
      <c r="I13" s="193"/>
      <c r="J13" s="166"/>
      <c r="K13" s="166"/>
      <c r="L13" s="157"/>
      <c r="M13" s="157"/>
      <c r="N13" s="159"/>
    </row>
    <row r="14" spans="1:14" ht="98.25" customHeight="1" x14ac:dyDescent="0.25">
      <c r="A14" s="166"/>
      <c r="B14" s="166"/>
      <c r="C14" s="159"/>
      <c r="D14" s="45" t="s">
        <v>192</v>
      </c>
      <c r="E14" s="46" t="s">
        <v>303</v>
      </c>
      <c r="F14" s="19" t="s">
        <v>75</v>
      </c>
      <c r="G14" s="19" t="s">
        <v>75</v>
      </c>
      <c r="H14" s="58" t="s">
        <v>339</v>
      </c>
      <c r="I14" s="19" t="s">
        <v>138</v>
      </c>
      <c r="J14" s="166"/>
      <c r="K14" s="166"/>
      <c r="L14" s="157"/>
      <c r="M14" s="157"/>
      <c r="N14" s="159"/>
    </row>
    <row r="15" spans="1:14" ht="112.5" customHeight="1" x14ac:dyDescent="0.25">
      <c r="A15" s="166"/>
      <c r="B15" s="166"/>
      <c r="C15" s="159"/>
      <c r="D15" s="45" t="s">
        <v>193</v>
      </c>
      <c r="E15" s="46" t="s">
        <v>305</v>
      </c>
      <c r="F15" s="19" t="s">
        <v>75</v>
      </c>
      <c r="G15" s="19" t="s">
        <v>75</v>
      </c>
      <c r="H15" s="36" t="s">
        <v>340</v>
      </c>
      <c r="I15" s="19" t="s">
        <v>138</v>
      </c>
      <c r="J15" s="166"/>
      <c r="K15" s="166"/>
      <c r="L15" s="157"/>
      <c r="M15" s="157"/>
      <c r="N15" s="159"/>
    </row>
    <row r="16" spans="1:14" ht="15.75" customHeight="1" x14ac:dyDescent="0.35">
      <c r="A16" s="166"/>
      <c r="B16" s="166"/>
      <c r="C16" s="159"/>
      <c r="D16" s="193" t="s">
        <v>194</v>
      </c>
      <c r="E16" s="193"/>
      <c r="F16" s="193"/>
      <c r="G16" s="193"/>
      <c r="H16" s="193"/>
      <c r="I16" s="193"/>
      <c r="J16" s="166"/>
      <c r="K16" s="166"/>
      <c r="L16" s="157"/>
      <c r="M16" s="157"/>
      <c r="N16" s="159"/>
    </row>
    <row r="17" spans="1:14" ht="80.25" customHeight="1" x14ac:dyDescent="0.25">
      <c r="A17" s="166"/>
      <c r="B17" s="166"/>
      <c r="C17" s="159"/>
      <c r="D17" s="45" t="s">
        <v>195</v>
      </c>
      <c r="E17" s="46" t="s">
        <v>303</v>
      </c>
      <c r="F17" s="19" t="s">
        <v>75</v>
      </c>
      <c r="G17" s="19" t="s">
        <v>75</v>
      </c>
      <c r="H17" s="58" t="s">
        <v>339</v>
      </c>
      <c r="I17" s="19" t="s">
        <v>138</v>
      </c>
      <c r="J17" s="166"/>
      <c r="K17" s="166"/>
      <c r="L17" s="157"/>
      <c r="M17" s="157"/>
      <c r="N17" s="159"/>
    </row>
    <row r="18" spans="1:14" ht="98.25" customHeight="1" x14ac:dyDescent="0.25">
      <c r="A18" s="166"/>
      <c r="B18" s="166"/>
      <c r="C18" s="159"/>
      <c r="D18" s="45" t="s">
        <v>196</v>
      </c>
      <c r="E18" s="46" t="s">
        <v>305</v>
      </c>
      <c r="F18" s="19" t="s">
        <v>75</v>
      </c>
      <c r="G18" s="19" t="s">
        <v>75</v>
      </c>
      <c r="H18" s="36" t="s">
        <v>340</v>
      </c>
      <c r="I18" s="19" t="s">
        <v>138</v>
      </c>
      <c r="J18" s="166"/>
      <c r="K18" s="166"/>
      <c r="L18" s="157"/>
      <c r="M18" s="157"/>
      <c r="N18" s="159"/>
    </row>
    <row r="19" spans="1:14" ht="15.75" customHeight="1" x14ac:dyDescent="0.35">
      <c r="A19" s="166"/>
      <c r="B19" s="166"/>
      <c r="C19" s="159"/>
      <c r="D19" s="192" t="s">
        <v>197</v>
      </c>
      <c r="E19" s="192"/>
      <c r="F19" s="192"/>
      <c r="G19" s="192"/>
      <c r="H19" s="192"/>
      <c r="I19" s="192"/>
      <c r="J19" s="166"/>
      <c r="K19" s="166"/>
      <c r="L19" s="157"/>
      <c r="M19" s="157"/>
      <c r="N19" s="159"/>
    </row>
    <row r="20" spans="1:14" ht="95.15" customHeight="1" x14ac:dyDescent="0.25">
      <c r="A20" s="166"/>
      <c r="B20" s="166"/>
      <c r="C20" s="159"/>
      <c r="D20" s="45" t="s">
        <v>198</v>
      </c>
      <c r="E20" s="46" t="s">
        <v>303</v>
      </c>
      <c r="F20" s="19" t="s">
        <v>75</v>
      </c>
      <c r="G20" s="19" t="s">
        <v>75</v>
      </c>
      <c r="H20" s="58" t="s">
        <v>339</v>
      </c>
      <c r="I20" s="19" t="s">
        <v>138</v>
      </c>
      <c r="J20" s="166"/>
      <c r="K20" s="166"/>
      <c r="L20" s="157"/>
      <c r="M20" s="157"/>
      <c r="N20" s="159"/>
    </row>
    <row r="21" spans="1:14" ht="94.5" customHeight="1" x14ac:dyDescent="0.25">
      <c r="A21" s="166"/>
      <c r="B21" s="166"/>
      <c r="C21" s="159"/>
      <c r="D21" s="155" t="s">
        <v>199</v>
      </c>
      <c r="E21" s="46" t="s">
        <v>305</v>
      </c>
      <c r="F21" s="19" t="s">
        <v>75</v>
      </c>
      <c r="G21" s="19" t="s">
        <v>75</v>
      </c>
      <c r="H21" s="36" t="s">
        <v>340</v>
      </c>
      <c r="I21" s="19" t="s">
        <v>138</v>
      </c>
      <c r="J21" s="166"/>
      <c r="K21" s="166"/>
      <c r="L21" s="157"/>
      <c r="M21" s="157"/>
      <c r="N21" s="159"/>
    </row>
    <row r="22" spans="1:14" ht="15.75" customHeight="1" x14ac:dyDescent="0.35">
      <c r="A22" s="166"/>
      <c r="B22" s="166"/>
      <c r="C22" s="159"/>
      <c r="D22" s="193" t="s">
        <v>200</v>
      </c>
      <c r="E22" s="193"/>
      <c r="F22" s="193"/>
      <c r="G22" s="193"/>
      <c r="H22" s="193"/>
      <c r="I22" s="193"/>
      <c r="J22" s="166"/>
      <c r="K22" s="166"/>
      <c r="L22" s="157"/>
      <c r="M22" s="157"/>
      <c r="N22" s="159"/>
    </row>
    <row r="23" spans="1:14" ht="81" customHeight="1" x14ac:dyDescent="0.25">
      <c r="A23" s="166"/>
      <c r="B23" s="166"/>
      <c r="C23" s="159"/>
      <c r="D23" s="45" t="s">
        <v>201</v>
      </c>
      <c r="E23" s="46" t="s">
        <v>303</v>
      </c>
      <c r="F23" s="19" t="s">
        <v>75</v>
      </c>
      <c r="G23" s="19" t="s">
        <v>75</v>
      </c>
      <c r="H23" s="58" t="s">
        <v>339</v>
      </c>
      <c r="I23" s="19" t="s">
        <v>138</v>
      </c>
      <c r="J23" s="166"/>
      <c r="K23" s="166"/>
      <c r="L23" s="157"/>
      <c r="M23" s="157"/>
      <c r="N23" s="159"/>
    </row>
    <row r="24" spans="1:14" ht="96" customHeight="1" x14ac:dyDescent="0.25">
      <c r="A24" s="166"/>
      <c r="B24" s="166"/>
      <c r="C24" s="159"/>
      <c r="D24" s="45" t="s">
        <v>202</v>
      </c>
      <c r="E24" s="46" t="s">
        <v>305</v>
      </c>
      <c r="F24" s="19" t="s">
        <v>75</v>
      </c>
      <c r="G24" s="19" t="s">
        <v>75</v>
      </c>
      <c r="H24" s="36" t="s">
        <v>340</v>
      </c>
      <c r="I24" s="19" t="s">
        <v>138</v>
      </c>
      <c r="J24" s="166"/>
      <c r="K24" s="166"/>
      <c r="L24" s="157"/>
      <c r="M24" s="157"/>
      <c r="N24" s="159"/>
    </row>
    <row r="27" spans="1:14" ht="26.25" customHeight="1" x14ac:dyDescent="0.5">
      <c r="A27" s="156" t="s">
        <v>33</v>
      </c>
      <c r="B27" s="156"/>
      <c r="C27" s="156"/>
      <c r="D27" s="156" t="s">
        <v>58</v>
      </c>
      <c r="E27" s="156"/>
      <c r="F27" s="156"/>
      <c r="G27" s="156"/>
      <c r="H27" s="156"/>
      <c r="I27" s="156"/>
      <c r="J27" s="156"/>
      <c r="K27" s="156"/>
      <c r="L27" s="156" t="s">
        <v>59</v>
      </c>
      <c r="M27" s="156"/>
      <c r="N27" s="156"/>
    </row>
    <row r="28" spans="1:14" ht="126" customHeight="1" x14ac:dyDescent="0.35">
      <c r="A28" s="25" t="s">
        <v>45</v>
      </c>
      <c r="B28" s="25" t="s">
        <v>46</v>
      </c>
      <c r="C28" s="25" t="s">
        <v>47</v>
      </c>
      <c r="D28" s="168" t="s">
        <v>60</v>
      </c>
      <c r="E28" s="168"/>
      <c r="F28" s="25" t="s">
        <v>61</v>
      </c>
      <c r="G28" s="168" t="s">
        <v>71</v>
      </c>
      <c r="H28" s="168"/>
      <c r="I28" s="168"/>
      <c r="J28" s="25" t="s">
        <v>63</v>
      </c>
      <c r="K28" s="25" t="s">
        <v>64</v>
      </c>
      <c r="L28" s="25" t="s">
        <v>65</v>
      </c>
      <c r="M28" s="25" t="s">
        <v>66</v>
      </c>
      <c r="N28" s="25" t="s">
        <v>67</v>
      </c>
    </row>
    <row r="29" spans="1:14" x14ac:dyDescent="0.25">
      <c r="A29" s="157">
        <f>L10</f>
        <v>1</v>
      </c>
      <c r="B29" s="157">
        <f>M10</f>
        <v>1</v>
      </c>
      <c r="C29" s="159">
        <f>N10</f>
        <v>1</v>
      </c>
      <c r="D29" s="196"/>
      <c r="E29" s="196"/>
      <c r="F29" s="121"/>
      <c r="G29" s="153"/>
      <c r="H29" s="154"/>
      <c r="I29" s="129"/>
      <c r="J29" s="166">
        <v>-1</v>
      </c>
      <c r="K29" s="166">
        <v>-1</v>
      </c>
      <c r="L29" s="157">
        <f>A29+J29</f>
        <v>0</v>
      </c>
      <c r="M29" s="157">
        <f>B29+K29</f>
        <v>0</v>
      </c>
      <c r="N29" s="159">
        <f>L29*M29</f>
        <v>0</v>
      </c>
    </row>
    <row r="30" spans="1:14" x14ac:dyDescent="0.25">
      <c r="A30" s="157"/>
      <c r="B30" s="157"/>
      <c r="C30" s="159"/>
      <c r="D30" s="167"/>
      <c r="E30" s="167"/>
      <c r="F30" s="41"/>
      <c r="G30" s="166"/>
      <c r="H30" s="166"/>
      <c r="I30" s="166"/>
      <c r="J30" s="166"/>
      <c r="K30" s="166"/>
      <c r="L30" s="157"/>
      <c r="M30" s="157"/>
      <c r="N30" s="159"/>
    </row>
    <row r="31" spans="1:14" x14ac:dyDescent="0.25">
      <c r="A31" s="157"/>
      <c r="B31" s="157"/>
      <c r="C31" s="159"/>
      <c r="D31" s="167"/>
      <c r="E31" s="167"/>
      <c r="F31" s="41"/>
      <c r="G31" s="166"/>
      <c r="H31" s="166"/>
      <c r="I31" s="166"/>
      <c r="J31" s="166"/>
      <c r="K31" s="166"/>
      <c r="L31" s="157"/>
      <c r="M31" s="157"/>
      <c r="N31" s="159"/>
    </row>
  </sheetData>
  <customSheetViews>
    <customSheetView guid="{0F62D408-E7A4-455E-8E4A-6B1DB431E728}" scale="80" showPageBreaks="1" fitToPage="1" printArea="1" view="pageBreakPreview" topLeftCell="A18">
      <selection activeCell="E23" sqref="E23"/>
      <rowBreaks count="2" manualBreakCount="2">
        <brk id="19" max="13" man="1"/>
        <brk id="32" max="1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view="pageBreakPreview" topLeftCell="A22">
      <selection activeCell="D29" sqref="D29:H29"/>
      <rowBreaks count="1" manualBreakCount="1">
        <brk id="25" max="1638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35">
    <mergeCell ref="C3:G3"/>
    <mergeCell ref="A8:C8"/>
    <mergeCell ref="D8:K8"/>
    <mergeCell ref="L8:N8"/>
    <mergeCell ref="A10:A24"/>
    <mergeCell ref="B10:B24"/>
    <mergeCell ref="C10:C24"/>
    <mergeCell ref="D10:I10"/>
    <mergeCell ref="J10:J24"/>
    <mergeCell ref="K10:K24"/>
    <mergeCell ref="L10:L24"/>
    <mergeCell ref="M10:M24"/>
    <mergeCell ref="N10:N24"/>
    <mergeCell ref="D13:I13"/>
    <mergeCell ref="D16:I16"/>
    <mergeCell ref="D19:I19"/>
    <mergeCell ref="D22:I22"/>
    <mergeCell ref="A27:C27"/>
    <mergeCell ref="D27:K27"/>
    <mergeCell ref="L27:N27"/>
    <mergeCell ref="D28:E28"/>
    <mergeCell ref="G28:I28"/>
    <mergeCell ref="A29:A31"/>
    <mergeCell ref="B29:B31"/>
    <mergeCell ref="C29:C31"/>
    <mergeCell ref="D29:E29"/>
    <mergeCell ref="J29:J31"/>
    <mergeCell ref="K29:K31"/>
    <mergeCell ref="L29:L31"/>
    <mergeCell ref="M29:M31"/>
    <mergeCell ref="N29:N31"/>
    <mergeCell ref="D30:E30"/>
    <mergeCell ref="G30:I30"/>
    <mergeCell ref="D31:E31"/>
    <mergeCell ref="G31:I31"/>
  </mergeCells>
  <conditionalFormatting sqref="A10:B10 J10:K10">
    <cfRule type="cellIs" dxfId="115" priority="2" operator="between">
      <formula>0</formula>
      <formula>0</formula>
    </cfRule>
  </conditionalFormatting>
  <conditionalFormatting sqref="C10">
    <cfRule type="cellIs" dxfId="114" priority="5" operator="between">
      <formula>8</formula>
      <formula>16</formula>
    </cfRule>
    <cfRule type="cellIs" dxfId="113" priority="6" operator="between">
      <formula>4</formula>
      <formula>6</formula>
    </cfRule>
    <cfRule type="cellIs" dxfId="112" priority="7" operator="between">
      <formula>0</formula>
      <formula>3</formula>
    </cfRule>
  </conditionalFormatting>
  <conditionalFormatting sqref="C29">
    <cfRule type="cellIs" dxfId="111" priority="11" operator="between">
      <formula>8</formula>
      <formula>16</formula>
    </cfRule>
    <cfRule type="cellIs" dxfId="110" priority="12" operator="between">
      <formula>4</formula>
      <formula>6</formula>
    </cfRule>
    <cfRule type="cellIs" dxfId="109" priority="13" operator="between">
      <formula>0</formula>
      <formula>3</formula>
    </cfRule>
  </conditionalFormatting>
  <conditionalFormatting sqref="F11:I12">
    <cfRule type="cellIs" dxfId="108" priority="17" operator="between">
      <formula>0</formula>
      <formula>0</formula>
    </cfRule>
  </conditionalFormatting>
  <conditionalFormatting sqref="F14:I15">
    <cfRule type="cellIs" dxfId="107" priority="19" operator="between">
      <formula>0</formula>
      <formula>0</formula>
    </cfRule>
  </conditionalFormatting>
  <conditionalFormatting sqref="F17:I18">
    <cfRule type="cellIs" dxfId="106" priority="25" operator="between">
      <formula>0</formula>
      <formula>0</formula>
    </cfRule>
  </conditionalFormatting>
  <conditionalFormatting sqref="F20:I21">
    <cfRule type="cellIs" dxfId="105" priority="30" operator="between">
      <formula>0</formula>
      <formula>0</formula>
    </cfRule>
  </conditionalFormatting>
  <conditionalFormatting sqref="F23:I24">
    <cfRule type="cellIs" dxfId="104" priority="31" operator="between">
      <formula>0</formula>
      <formula>0</formula>
    </cfRule>
  </conditionalFormatting>
  <conditionalFormatting sqref="N10">
    <cfRule type="cellIs" dxfId="103" priority="8" operator="between">
      <formula>8</formula>
      <formula>16</formula>
    </cfRule>
    <cfRule type="cellIs" dxfId="102" priority="9" operator="between">
      <formula>4</formula>
      <formula>6</formula>
    </cfRule>
    <cfRule type="cellIs" dxfId="101" priority="10" operator="between">
      <formula>0</formula>
      <formula>3</formula>
    </cfRule>
  </conditionalFormatting>
  <conditionalFormatting sqref="N29">
    <cfRule type="cellIs" dxfId="100" priority="14" operator="between">
      <formula>8</formula>
      <formula>16</formula>
    </cfRule>
    <cfRule type="cellIs" dxfId="99" priority="15" operator="between">
      <formula>4</formula>
      <formula>6</formula>
    </cfRule>
    <cfRule type="cellIs" dxfId="98" priority="16" operator="between">
      <formula>0</formula>
      <formula>3</formula>
    </cfRule>
  </conditionalFormatting>
  <dataValidations count="4">
    <dataValidation type="list" allowBlank="1" showInputMessage="1" showErrorMessage="1" sqref="A10:B10" xr:uid="{00000000-0002-0000-0E00-000000000000}">
      <formula1>positive</formula1>
      <formula2>0</formula2>
    </dataValidation>
    <dataValidation type="list" allowBlank="1" showInputMessage="1" showErrorMessage="1" sqref="J10:K10 J29:K31" xr:uid="{00000000-0002-0000-0E00-000001000000}">
      <formula1>negative</formula1>
      <formula2>0</formula2>
    </dataValidation>
    <dataValidation type="list" allowBlank="1" showInputMessage="1" showErrorMessage="1" sqref="F11:G12 F14:G15 F17:G18 F20:G21 F23:G24" xr:uid="{00000000-0002-0000-0E00-000002000000}">
      <formula1>yn</formula1>
      <formula2>0</formula2>
    </dataValidation>
    <dataValidation type="list" allowBlank="1" showInputMessage="1" showErrorMessage="1" sqref="I11:I12 I14:I15 I17:I18 I20:I21 I23:I24" xr:uid="{00000000-0002-0000-0E00-00000300000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rowBreaks count="2" manualBreakCount="2">
    <brk id="19" max="13" man="1"/>
    <brk id="32"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B3A2C7"/>
    <pageSetUpPr fitToPage="1"/>
  </sheetPr>
  <dimension ref="A3:N16"/>
  <sheetViews>
    <sheetView view="pageBreakPreview" topLeftCell="A5" zoomScale="80" zoomScaleNormal="75" zoomScalePageLayoutView="80" workbookViewId="0">
      <selection activeCell="F15" sqref="F15:I15"/>
    </sheetView>
  </sheetViews>
  <sheetFormatPr defaultColWidth="8.81640625" defaultRowHeight="12.5" x14ac:dyDescent="0.25"/>
  <cols>
    <col min="1" max="1" width="13.1796875" customWidth="1"/>
    <col min="2" max="2" width="14.26953125" customWidth="1"/>
    <col min="3" max="3" width="12.81640625" customWidth="1"/>
    <col min="4" max="4" width="18.7265625" customWidth="1"/>
    <col min="5" max="5" width="70.26953125" customWidth="1"/>
    <col min="6" max="6" width="28.453125" customWidth="1"/>
    <col min="7" max="8" width="23.453125" customWidth="1"/>
    <col min="9" max="9" width="14.81640625" customWidth="1"/>
    <col min="10" max="10" width="15.26953125" customWidth="1"/>
    <col min="11" max="11" width="18.453125" customWidth="1"/>
    <col min="12" max="12" width="14.453125" customWidth="1"/>
    <col min="13" max="13" width="15.26953125" customWidth="1"/>
    <col min="14" max="14" width="15.453125" customWidth="1"/>
    <col min="15" max="15" width="29.26953125" customWidth="1"/>
    <col min="16" max="16" width="15.26953125" customWidth="1"/>
    <col min="17" max="17" width="18.45312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3" spans="1:14" s="20" customFormat="1" ht="26.25" customHeight="1" x14ac:dyDescent="0.5">
      <c r="C3" s="169" t="s">
        <v>1</v>
      </c>
      <c r="D3" s="169"/>
      <c r="E3" s="169"/>
      <c r="F3" s="169"/>
      <c r="G3" s="169"/>
      <c r="H3" s="21"/>
    </row>
    <row r="4" spans="1:14" s="23" customFormat="1" ht="60.65" customHeight="1" x14ac:dyDescent="0.35">
      <c r="C4" s="24" t="s">
        <v>2</v>
      </c>
      <c r="D4" s="25" t="s">
        <v>3</v>
      </c>
      <c r="E4" s="25" t="s">
        <v>4</v>
      </c>
      <c r="F4" s="25" t="s">
        <v>26</v>
      </c>
      <c r="G4" s="26" t="s">
        <v>285</v>
      </c>
      <c r="H4" s="42"/>
    </row>
    <row r="5" spans="1:14" s="27" customFormat="1" ht="77.5" x14ac:dyDescent="0.35">
      <c r="C5" s="92" t="str">
        <f>'2. Attuazione e verifica'!A18:A18</f>
        <v>IR11</v>
      </c>
      <c r="D5" s="29" t="str">
        <f>'2. Attuazione e verifica'!B18:B18</f>
        <v>Costi di manodopera erroneamente ripartiti tra progetti specifici</v>
      </c>
      <c r="E5" s="29" t="str">
        <f>'2. Attuazione e verifica'!C18:C18</f>
        <v>Un beneficiario ripartisce erroneamente di proposito i costi relativi al personale tra progetti dell'UE e progetti finanziati da altre fonti</v>
      </c>
      <c r="F5" s="29" t="str">
        <f>'2. Attuazione e verifica'!E18:E18</f>
        <v>Beneficiari</v>
      </c>
      <c r="G5" s="29" t="str">
        <f>'2. Attuazione e verifica'!F18:F18</f>
        <v>Esterno</v>
      </c>
      <c r="H5" s="43"/>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25" t="s">
        <v>34</v>
      </c>
      <c r="B9" s="25" t="s">
        <v>35</v>
      </c>
      <c r="C9" s="25" t="s">
        <v>36</v>
      </c>
      <c r="D9" s="25" t="s">
        <v>69</v>
      </c>
      <c r="E9" s="25" t="s">
        <v>38</v>
      </c>
      <c r="F9" s="25" t="s">
        <v>39</v>
      </c>
      <c r="G9" s="25" t="s">
        <v>40</v>
      </c>
      <c r="H9" s="25" t="s">
        <v>42</v>
      </c>
      <c r="I9" s="25" t="s">
        <v>41</v>
      </c>
      <c r="J9" s="25" t="s">
        <v>43</v>
      </c>
      <c r="K9" s="25" t="s">
        <v>44</v>
      </c>
      <c r="L9" s="25" t="s">
        <v>45</v>
      </c>
      <c r="M9" s="25" t="s">
        <v>46</v>
      </c>
      <c r="N9" s="25" t="s">
        <v>47</v>
      </c>
    </row>
    <row r="10" spans="1:14" ht="75" x14ac:dyDescent="0.25">
      <c r="A10" s="32">
        <v>2</v>
      </c>
      <c r="B10" s="32">
        <v>2</v>
      </c>
      <c r="C10" s="40">
        <f>A10*B10</f>
        <v>4</v>
      </c>
      <c r="D10" s="34" t="s">
        <v>203</v>
      </c>
      <c r="E10" s="46" t="s">
        <v>181</v>
      </c>
      <c r="F10" s="32" t="s">
        <v>75</v>
      </c>
      <c r="G10" s="32" t="s">
        <v>75</v>
      </c>
      <c r="H10" s="58" t="s">
        <v>341</v>
      </c>
      <c r="I10" s="32" t="s">
        <v>138</v>
      </c>
      <c r="J10" s="32">
        <v>-1</v>
      </c>
      <c r="K10" s="32">
        <v>-1</v>
      </c>
      <c r="L10" s="37">
        <f>A10+J10</f>
        <v>1</v>
      </c>
      <c r="M10" s="37">
        <f>B10+K10</f>
        <v>1</v>
      </c>
      <c r="N10" s="40">
        <f>L10*M10</f>
        <v>1</v>
      </c>
    </row>
    <row r="13" spans="1:14" ht="26.25" customHeight="1" x14ac:dyDescent="0.5">
      <c r="A13" s="156" t="s">
        <v>33</v>
      </c>
      <c r="B13" s="156"/>
      <c r="C13" s="156"/>
      <c r="D13" s="156" t="s">
        <v>58</v>
      </c>
      <c r="E13" s="156"/>
      <c r="F13" s="156"/>
      <c r="G13" s="156"/>
      <c r="H13" s="156"/>
      <c r="I13" s="156"/>
      <c r="J13" s="156"/>
      <c r="K13" s="156"/>
      <c r="L13" s="156" t="s">
        <v>59</v>
      </c>
      <c r="M13" s="156"/>
      <c r="N13" s="156"/>
    </row>
    <row r="14" spans="1:14" ht="126" customHeight="1" x14ac:dyDescent="0.35">
      <c r="A14" s="25" t="s">
        <v>45</v>
      </c>
      <c r="B14" s="25" t="s">
        <v>46</v>
      </c>
      <c r="C14" s="25" t="s">
        <v>47</v>
      </c>
      <c r="D14" s="168" t="s">
        <v>60</v>
      </c>
      <c r="E14" s="168"/>
      <c r="F14" s="39" t="s">
        <v>61</v>
      </c>
      <c r="G14" s="168" t="s">
        <v>71</v>
      </c>
      <c r="H14" s="168"/>
      <c r="I14" s="168"/>
      <c r="J14" s="39" t="s">
        <v>63</v>
      </c>
      <c r="K14" s="39" t="s">
        <v>64</v>
      </c>
      <c r="L14" s="25" t="s">
        <v>65</v>
      </c>
      <c r="M14" s="25" t="s">
        <v>66</v>
      </c>
      <c r="N14" s="25" t="s">
        <v>67</v>
      </c>
    </row>
    <row r="15" spans="1:14" x14ac:dyDescent="0.25">
      <c r="A15" s="157">
        <f>L10</f>
        <v>1</v>
      </c>
      <c r="B15" s="157">
        <f>M10</f>
        <v>1</v>
      </c>
      <c r="C15" s="159">
        <f>N10</f>
        <v>1</v>
      </c>
      <c r="D15" s="149"/>
      <c r="E15" s="97"/>
      <c r="F15" s="121"/>
      <c r="G15" s="175"/>
      <c r="H15" s="175"/>
      <c r="I15" s="175"/>
      <c r="J15" s="166">
        <v>-1</v>
      </c>
      <c r="K15" s="166">
        <v>-1</v>
      </c>
      <c r="L15" s="157">
        <f>A15+J15</f>
        <v>0</v>
      </c>
      <c r="M15" s="157">
        <f>B15+K15</f>
        <v>0</v>
      </c>
      <c r="N15" s="159">
        <f>L15*M15</f>
        <v>0</v>
      </c>
    </row>
    <row r="16" spans="1:14" x14ac:dyDescent="0.25">
      <c r="A16" s="157"/>
      <c r="B16" s="157"/>
      <c r="C16" s="159"/>
      <c r="D16" s="167"/>
      <c r="E16" s="167"/>
      <c r="F16" s="41"/>
      <c r="G16" s="166"/>
      <c r="H16" s="166"/>
      <c r="I16" s="166"/>
      <c r="J16" s="166"/>
      <c r="K16" s="166"/>
      <c r="L16" s="157"/>
      <c r="M16" s="157"/>
      <c r="N16" s="159"/>
    </row>
  </sheetData>
  <customSheetViews>
    <customSheetView guid="{0F62D408-E7A4-455E-8E4A-6B1DB431E728}" scale="80" showPageBreaks="1" fitToPage="1" printArea="1" view="pageBreakPreview" topLeftCell="A5">
      <selection activeCell="F15" sqref="F15:I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view="pageBreakPreview" topLeftCell="B7">
      <selection activeCell="F15" sqref="F15:I15"/>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20">
    <mergeCell ref="C3:G3"/>
    <mergeCell ref="A8:C8"/>
    <mergeCell ref="D8:K8"/>
    <mergeCell ref="L8:N8"/>
    <mergeCell ref="A13:C13"/>
    <mergeCell ref="D13:K13"/>
    <mergeCell ref="L13:N13"/>
    <mergeCell ref="D14:E14"/>
    <mergeCell ref="G14:I14"/>
    <mergeCell ref="A15:A16"/>
    <mergeCell ref="B15:B16"/>
    <mergeCell ref="C15:C16"/>
    <mergeCell ref="G15:I15"/>
    <mergeCell ref="D16:E16"/>
    <mergeCell ref="G16:I16"/>
    <mergeCell ref="J15:J16"/>
    <mergeCell ref="K15:K16"/>
    <mergeCell ref="L15:L16"/>
    <mergeCell ref="M15:M16"/>
    <mergeCell ref="N15:N16"/>
  </mergeCells>
  <conditionalFormatting sqref="A10:B10 F10:J10">
    <cfRule type="cellIs" dxfId="97" priority="2" operator="between">
      <formula>0</formula>
      <formula>0</formula>
    </cfRule>
  </conditionalFormatting>
  <conditionalFormatting sqref="C10">
    <cfRule type="cellIs" dxfId="96" priority="3" operator="between">
      <formula>8</formula>
      <formula>16</formula>
    </cfRule>
    <cfRule type="cellIs" dxfId="95" priority="4" operator="between">
      <formula>4</formula>
      <formula>6</formula>
    </cfRule>
    <cfRule type="cellIs" dxfId="94" priority="5" operator="between">
      <formula>0</formula>
      <formula>3</formula>
    </cfRule>
  </conditionalFormatting>
  <conditionalFormatting sqref="C15">
    <cfRule type="cellIs" dxfId="93" priority="6" operator="between">
      <formula>8</formula>
      <formula>16</formula>
    </cfRule>
    <cfRule type="cellIs" dxfId="92" priority="7" operator="between">
      <formula>4</formula>
      <formula>6</formula>
    </cfRule>
    <cfRule type="cellIs" dxfId="91" priority="8" operator="between">
      <formula>0</formula>
      <formula>3</formula>
    </cfRule>
  </conditionalFormatting>
  <conditionalFormatting sqref="N10">
    <cfRule type="cellIs" dxfId="90" priority="9" operator="between">
      <formula>8</formula>
      <formula>16</formula>
    </cfRule>
    <cfRule type="cellIs" dxfId="89" priority="10" operator="between">
      <formula>4</formula>
      <formula>6</formula>
    </cfRule>
    <cfRule type="cellIs" dxfId="88" priority="11" operator="between">
      <formula>0</formula>
      <formula>3</formula>
    </cfRule>
  </conditionalFormatting>
  <conditionalFormatting sqref="N15">
    <cfRule type="cellIs" dxfId="87" priority="12" operator="between">
      <formula>8</formula>
      <formula>16</formula>
    </cfRule>
    <cfRule type="cellIs" dxfId="86" priority="13" operator="between">
      <formula>4</formula>
      <formula>6</formula>
    </cfRule>
    <cfRule type="cellIs" dxfId="85" priority="14" operator="between">
      <formula>0</formula>
      <formula>3</formula>
    </cfRule>
  </conditionalFormatting>
  <dataValidations count="4">
    <dataValidation type="list" allowBlank="1" showInputMessage="1" showErrorMessage="1" sqref="A10:B10" xr:uid="{00000000-0002-0000-0F00-000000000000}">
      <formula1>positive</formula1>
      <formula2>0</formula2>
    </dataValidation>
    <dataValidation type="list" allowBlank="1" showInputMessage="1" showErrorMessage="1" sqref="J10:K10 J15:K16" xr:uid="{00000000-0002-0000-0F00-000001000000}">
      <formula1>negative</formula1>
      <formula2>0</formula2>
    </dataValidation>
    <dataValidation type="list" allowBlank="1" showInputMessage="1" showErrorMessage="1" sqref="F10:G10" xr:uid="{00000000-0002-0000-0F00-000002000000}">
      <formula1>yn</formula1>
      <formula2>0</formula2>
    </dataValidation>
    <dataValidation type="list" allowBlank="1" showInputMessage="1" showErrorMessage="1" sqref="I10" xr:uid="{00000000-0002-0000-0F00-00000300000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B3A2C7"/>
  </sheetPr>
  <dimension ref="A1"/>
  <sheetViews>
    <sheetView view="pageBreakPreview" zoomScale="80" zoomScaleNormal="100" zoomScalePageLayoutView="80" workbookViewId="0"/>
  </sheetViews>
  <sheetFormatPr defaultColWidth="11.453125" defaultRowHeight="12.5" x14ac:dyDescent="0.25"/>
  <sheetData/>
  <customSheetViews>
    <customSheetView guid="{0F62D408-E7A4-455E-8E4A-6B1DB431E728}" scale="80" showPageBreaks="1" state="hidden" view="pageBreakPreview">
      <pageMargins left="0.7" right="0.7" top="0.75" bottom="0.75" header="0.51180555555555496" footer="0.51180555555555496"/>
      <pageSetup paperSize="9" firstPageNumber="0" orientation="portrait" horizontalDpi="300" verticalDpi="300" r:id="rId1"/>
    </customSheetView>
    <customSheetView guid="{0DB1A918-3DCF-4375-A368-1006A738B275}" scale="80" showPageBreaks="1" state="hidden" view="pageBreakPreview">
      <pageMargins left="0.7" right="0.7" top="0.75" bottom="0.75" header="0.51180555555555496" footer="0.51180555555555496"/>
      <pageSetup paperSize="9" firstPageNumber="0" orientation="portrait" horizontalDpi="300" verticalDpi="300" r:id="rId2"/>
    </customSheetView>
  </customSheetViews>
  <pageMargins left="0.7" right="0.7" top="0.75" bottom="0.75" header="0.51180555555555496" footer="0.51180555555555496"/>
  <pageSetup paperSize="9" firstPageNumber="0" orientation="portrait" horizontalDpi="300" verticalDpi="300"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D99694"/>
    <pageSetUpPr fitToPage="1"/>
  </sheetPr>
  <dimension ref="A2:G34"/>
  <sheetViews>
    <sheetView view="pageBreakPreview" zoomScale="80" zoomScaleNormal="75" zoomScalePageLayoutView="80" workbookViewId="0">
      <selection activeCell="B7" sqref="B7"/>
    </sheetView>
  </sheetViews>
  <sheetFormatPr defaultColWidth="8.81640625" defaultRowHeight="12.5" x14ac:dyDescent="0.25"/>
  <cols>
    <col min="1" max="1" width="10" customWidth="1"/>
    <col min="2" max="2" width="33.7265625" style="102" customWidth="1"/>
    <col min="3" max="3" width="51.453125" style="102" customWidth="1"/>
    <col min="4" max="4" width="33.453125" style="102" customWidth="1"/>
    <col min="5" max="5" width="18.7265625" style="102" customWidth="1"/>
    <col min="6" max="6" width="17.453125" customWidth="1"/>
    <col min="7" max="7" width="71.81640625" customWidth="1"/>
  </cols>
  <sheetData>
    <row r="2" spans="1:7" ht="25" x14ac:dyDescent="0.5">
      <c r="A2" s="103" t="s">
        <v>204</v>
      </c>
    </row>
    <row r="4" spans="1:7" s="20" customFormat="1" ht="38.25" customHeight="1" x14ac:dyDescent="0.5">
      <c r="A4" s="156" t="s">
        <v>1</v>
      </c>
      <c r="B4" s="156"/>
      <c r="C4" s="156"/>
      <c r="D4" s="156"/>
      <c r="E4" s="156"/>
      <c r="F4" s="156"/>
      <c r="G4" s="156"/>
    </row>
    <row r="5" spans="1:7" s="23" customFormat="1" ht="93" x14ac:dyDescent="0.35">
      <c r="A5" s="25" t="s">
        <v>2</v>
      </c>
      <c r="B5" s="25" t="s">
        <v>3</v>
      </c>
      <c r="C5" s="25" t="s">
        <v>4</v>
      </c>
      <c r="D5" s="25" t="s">
        <v>275</v>
      </c>
      <c r="E5" s="25" t="s">
        <v>285</v>
      </c>
      <c r="F5" s="104" t="s">
        <v>205</v>
      </c>
      <c r="G5" s="104" t="s">
        <v>79</v>
      </c>
    </row>
    <row r="6" spans="1:7" ht="59.25" customHeight="1" x14ac:dyDescent="0.25">
      <c r="A6" s="105" t="s">
        <v>206</v>
      </c>
      <c r="B6" s="80" t="s">
        <v>207</v>
      </c>
      <c r="C6" s="80" t="s">
        <v>308</v>
      </c>
      <c r="D6" s="80" t="s">
        <v>307</v>
      </c>
      <c r="E6" s="80" t="s">
        <v>208</v>
      </c>
      <c r="F6" s="106" t="s">
        <v>14</v>
      </c>
      <c r="G6" s="107"/>
    </row>
    <row r="7" spans="1:7" ht="50" x14ac:dyDescent="0.25">
      <c r="A7" s="105" t="s">
        <v>209</v>
      </c>
      <c r="B7" s="80" t="s">
        <v>210</v>
      </c>
      <c r="C7" s="80" t="s">
        <v>211</v>
      </c>
      <c r="D7" s="80" t="s">
        <v>311</v>
      </c>
      <c r="E7" s="80" t="s">
        <v>19</v>
      </c>
      <c r="F7" s="106" t="s">
        <v>14</v>
      </c>
      <c r="G7" s="107"/>
    </row>
    <row r="8" spans="1:7" ht="52.5" customHeight="1" x14ac:dyDescent="0.25">
      <c r="A8" s="105" t="s">
        <v>212</v>
      </c>
      <c r="B8" s="80" t="s">
        <v>309</v>
      </c>
      <c r="C8" s="80" t="s">
        <v>310</v>
      </c>
      <c r="D8" s="80" t="s">
        <v>312</v>
      </c>
      <c r="E8" s="80" t="s">
        <v>13</v>
      </c>
      <c r="F8" s="106" t="s">
        <v>14</v>
      </c>
      <c r="G8" s="107"/>
    </row>
    <row r="33" spans="6:6" hidden="1" x14ac:dyDescent="0.25">
      <c r="F33" t="s">
        <v>14</v>
      </c>
    </row>
    <row r="34" spans="6:6" hidden="1" x14ac:dyDescent="0.25">
      <c r="F34" t="s">
        <v>23</v>
      </c>
    </row>
  </sheetData>
  <customSheetViews>
    <customSheetView guid="{0F62D408-E7A4-455E-8E4A-6B1DB431E728}" scale="80" showPageBreaks="1" fitToPage="1" printArea="1" hiddenRows="1" view="pageBreakPreview">
      <selection activeCell="B7" sqref="B7"/>
      <pageMargins left="0.70833333333333304" right="0.70833333333333304" top="0.74791666666666701" bottom="0.74791666666666701" header="0.51180555555555496" footer="0.51180555555555496"/>
      <pageSetup paperSize="8" scale="83" firstPageNumber="0" fitToHeight="0" orientation="landscape" horizontalDpi="300" verticalDpi="300" r:id="rId1"/>
    </customSheetView>
    <customSheetView guid="{0DB1A918-3DCF-4375-A368-1006A738B275}" scale="80" showPageBreaks="1" fitToPage="1" printArea="1" hiddenRows="1" view="pageBreakPreview">
      <selection activeCell="B7" sqref="B7"/>
      <pageMargins left="0.70833333333333304" right="0.70833333333333304" top="0.74791666666666701" bottom="0.74791666666666701" header="0.51180555555555496" footer="0.51180555555555496"/>
      <pageSetup paperSize="8" scale="83" firstPageNumber="0" fitToHeight="0" orientation="landscape" horizontalDpi="300" verticalDpi="300" r:id="rId2"/>
    </customSheetView>
  </customSheetViews>
  <mergeCells count="1">
    <mergeCell ref="A4:G4"/>
  </mergeCells>
  <dataValidations count="1">
    <dataValidation type="list" allowBlank="1" showInputMessage="1" showErrorMessage="1" sqref="F6:F8" xr:uid="{00000000-0002-0000-1100-000000000000}">
      <formula1>$F$33:$F$34</formula1>
      <formula2>0</formula2>
    </dataValidation>
  </dataValidations>
  <pageMargins left="0.70833333333333304" right="0.70833333333333304" top="0.74791666666666701" bottom="0.74791666666666701" header="0.51180555555555496" footer="0.51180555555555496"/>
  <pageSetup paperSize="8" scale="83" firstPageNumber="0" fitToHeight="0" orientation="landscape" horizontalDpi="300" verticalDpi="300"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D99694"/>
    <pageSetUpPr fitToPage="1"/>
  </sheetPr>
  <dimension ref="A3:AMJ21"/>
  <sheetViews>
    <sheetView view="pageBreakPreview" topLeftCell="A4" zoomScale="80" zoomScaleNormal="70" zoomScalePageLayoutView="80" workbookViewId="0">
      <selection activeCell="G19" sqref="G19:I21"/>
    </sheetView>
  </sheetViews>
  <sheetFormatPr defaultColWidth="8.81640625" defaultRowHeight="12.5" x14ac:dyDescent="0.25"/>
  <cols>
    <col min="1" max="1" width="13.1796875" style="108" customWidth="1"/>
    <col min="2" max="2" width="14.26953125" style="108" customWidth="1"/>
    <col min="3" max="3" width="12.81640625" style="108" customWidth="1"/>
    <col min="4" max="4" width="15.453125" style="108" customWidth="1"/>
    <col min="5" max="5" width="70.26953125" style="108" customWidth="1"/>
    <col min="6" max="6" width="28.453125" style="108" customWidth="1"/>
    <col min="7" max="8" width="23.453125" style="108" customWidth="1"/>
    <col min="9" max="9" width="14.81640625" style="108" customWidth="1"/>
    <col min="10" max="10" width="15.26953125" style="108" customWidth="1"/>
    <col min="11" max="11" width="18.453125" style="108" customWidth="1"/>
    <col min="12" max="12" width="14.453125" style="108" customWidth="1"/>
    <col min="13" max="13" width="15.26953125" style="108" customWidth="1"/>
    <col min="14" max="14" width="15.453125" style="108" customWidth="1"/>
    <col min="15" max="15" width="29.26953125" style="108" customWidth="1"/>
    <col min="16" max="16" width="15.26953125" style="108" customWidth="1"/>
    <col min="17" max="17" width="18.453125" style="108" customWidth="1"/>
    <col min="18" max="18" width="14.7265625" style="108" customWidth="1"/>
    <col min="19" max="19" width="15.81640625" style="108" customWidth="1"/>
    <col min="20" max="20" width="13.26953125" style="108" customWidth="1"/>
    <col min="21" max="21" width="12.7265625" style="108" customWidth="1"/>
    <col min="22" max="22" width="13.7265625" style="108" customWidth="1"/>
    <col min="23" max="23" width="41.26953125" style="108" customWidth="1"/>
    <col min="24" max="1024" width="8.81640625" style="108"/>
  </cols>
  <sheetData>
    <row r="3" spans="1:14" s="109" customFormat="1" ht="26.25" customHeight="1" x14ac:dyDescent="0.25">
      <c r="C3" s="189" t="s">
        <v>1</v>
      </c>
      <c r="D3" s="189"/>
      <c r="E3" s="189"/>
      <c r="F3" s="189"/>
      <c r="G3" s="189"/>
      <c r="H3" s="110"/>
    </row>
    <row r="4" spans="1:14" s="111" customFormat="1" ht="67.150000000000006" customHeight="1" x14ac:dyDescent="0.25">
      <c r="C4" s="112" t="s">
        <v>2</v>
      </c>
      <c r="D4" s="89" t="s">
        <v>3</v>
      </c>
      <c r="E4" s="89" t="s">
        <v>4</v>
      </c>
      <c r="F4" s="89" t="s">
        <v>26</v>
      </c>
      <c r="G4" s="113" t="s">
        <v>285</v>
      </c>
      <c r="H4" s="114"/>
    </row>
    <row r="5" spans="1:14" s="115" customFormat="1" ht="77.5" x14ac:dyDescent="0.25">
      <c r="C5" s="116" t="str">
        <f>'3. Certificazione e pagamenti'!A6:A6</f>
        <v>CR1</v>
      </c>
      <c r="D5" s="29" t="str">
        <f>'3. Certificazione e pagamenti'!B6:B6</f>
        <v>Processo di verifica di gestione incompleto / inadeguato</v>
      </c>
      <c r="E5" s="29" t="str">
        <f>'3. Certificazione e pagamenti'!C6:C6</f>
        <v>Può accadere che le verifiche di gestione non garantiscano adeguatamente l'assenza di frodi perché l'AdG/CdR non dispone delle risorse o delle competenze necessarie in materia.</v>
      </c>
      <c r="F5" s="29" t="str">
        <f>'3. Certificazione e pagamenti'!D6:D6</f>
        <v>Autorità di Gestione / CdR</v>
      </c>
      <c r="G5" s="30" t="str">
        <f>'3. Certificazione e pagamenti'!E6:E6</f>
        <v>Interno</v>
      </c>
      <c r="H5" s="43"/>
    </row>
    <row r="8" spans="1:14" ht="26.25" customHeight="1" x14ac:dyDescent="0.25">
      <c r="A8" s="183" t="s">
        <v>31</v>
      </c>
      <c r="B8" s="183"/>
      <c r="C8" s="183"/>
      <c r="D8" s="183" t="s">
        <v>32</v>
      </c>
      <c r="E8" s="183"/>
      <c r="F8" s="183"/>
      <c r="G8" s="183"/>
      <c r="H8" s="183"/>
      <c r="I8" s="183"/>
      <c r="J8" s="183"/>
      <c r="K8" s="183"/>
      <c r="L8" s="183" t="s">
        <v>33</v>
      </c>
      <c r="M8" s="183"/>
      <c r="N8" s="183"/>
    </row>
    <row r="9" spans="1:14" ht="124" x14ac:dyDescent="0.25">
      <c r="A9" s="89" t="s">
        <v>34</v>
      </c>
      <c r="B9" s="89" t="s">
        <v>35</v>
      </c>
      <c r="C9" s="89" t="s">
        <v>36</v>
      </c>
      <c r="D9" s="89" t="s">
        <v>69</v>
      </c>
      <c r="E9" s="89" t="s">
        <v>38</v>
      </c>
      <c r="F9" s="89" t="s">
        <v>39</v>
      </c>
      <c r="G9" s="89" t="s">
        <v>40</v>
      </c>
      <c r="H9" s="89" t="s">
        <v>42</v>
      </c>
      <c r="I9" s="89" t="s">
        <v>41</v>
      </c>
      <c r="J9" s="89" t="s">
        <v>43</v>
      </c>
      <c r="K9" s="89" t="s">
        <v>44</v>
      </c>
      <c r="L9" s="89" t="s">
        <v>45</v>
      </c>
      <c r="M9" s="89" t="s">
        <v>46</v>
      </c>
      <c r="N9" s="89" t="s">
        <v>47</v>
      </c>
    </row>
    <row r="10" spans="1:14" ht="37.5" x14ac:dyDescent="0.25">
      <c r="A10" s="166">
        <v>3</v>
      </c>
      <c r="B10" s="166">
        <v>2</v>
      </c>
      <c r="C10" s="199">
        <f>A10*B10</f>
        <v>6</v>
      </c>
      <c r="D10" s="34" t="s">
        <v>213</v>
      </c>
      <c r="E10" s="117" t="s">
        <v>313</v>
      </c>
      <c r="F10" s="32" t="s">
        <v>75</v>
      </c>
      <c r="G10" s="32" t="s">
        <v>75</v>
      </c>
      <c r="H10" s="47" t="s">
        <v>214</v>
      </c>
      <c r="I10" s="32" t="s">
        <v>138</v>
      </c>
      <c r="J10" s="166">
        <v>-1</v>
      </c>
      <c r="K10" s="166">
        <v>-1</v>
      </c>
      <c r="L10" s="157">
        <f>A10+J10</f>
        <v>2</v>
      </c>
      <c r="M10" s="157">
        <f>B10+K10</f>
        <v>1</v>
      </c>
      <c r="N10" s="159">
        <f>L10*M10</f>
        <v>2</v>
      </c>
    </row>
    <row r="11" spans="1:14" ht="25" x14ac:dyDescent="0.25">
      <c r="A11" s="166"/>
      <c r="B11" s="166"/>
      <c r="C11" s="199"/>
      <c r="D11" s="34" t="s">
        <v>215</v>
      </c>
      <c r="E11" s="46" t="s">
        <v>216</v>
      </c>
      <c r="F11" s="32" t="s">
        <v>75</v>
      </c>
      <c r="G11" s="32" t="s">
        <v>130</v>
      </c>
      <c r="H11" s="47" t="s">
        <v>217</v>
      </c>
      <c r="I11" s="32" t="s">
        <v>76</v>
      </c>
      <c r="J11" s="166"/>
      <c r="K11" s="166"/>
      <c r="L11" s="157"/>
      <c r="M11" s="157"/>
      <c r="N11" s="159"/>
    </row>
    <row r="12" spans="1:14" ht="25" x14ac:dyDescent="0.25">
      <c r="A12" s="166"/>
      <c r="B12" s="166"/>
      <c r="C12" s="199"/>
      <c r="D12" s="34" t="s">
        <v>218</v>
      </c>
      <c r="E12" s="46" t="s">
        <v>219</v>
      </c>
      <c r="F12" s="32" t="s">
        <v>75</v>
      </c>
      <c r="G12" s="32" t="s">
        <v>75</v>
      </c>
      <c r="H12" s="47" t="s">
        <v>220</v>
      </c>
      <c r="I12" s="32" t="s">
        <v>138</v>
      </c>
      <c r="J12" s="166"/>
      <c r="K12" s="166"/>
      <c r="L12" s="157"/>
      <c r="M12" s="157"/>
      <c r="N12" s="159"/>
    </row>
    <row r="13" spans="1:14" ht="37.5" x14ac:dyDescent="0.25">
      <c r="A13" s="166"/>
      <c r="B13" s="166"/>
      <c r="C13" s="199"/>
      <c r="D13" s="34" t="s">
        <v>221</v>
      </c>
      <c r="E13" s="46" t="s">
        <v>222</v>
      </c>
      <c r="F13" s="32" t="s">
        <v>75</v>
      </c>
      <c r="G13" s="32" t="s">
        <v>75</v>
      </c>
      <c r="H13" s="58" t="s">
        <v>342</v>
      </c>
      <c r="I13" s="32" t="s">
        <v>138</v>
      </c>
      <c r="J13" s="166"/>
      <c r="K13" s="166"/>
      <c r="L13" s="157"/>
      <c r="M13" s="157"/>
      <c r="N13" s="159"/>
    </row>
    <row r="14" spans="1:14" ht="25" x14ac:dyDescent="0.25">
      <c r="A14" s="166"/>
      <c r="B14" s="166"/>
      <c r="C14" s="199"/>
      <c r="D14" s="34" t="s">
        <v>223</v>
      </c>
      <c r="E14" s="46" t="s">
        <v>224</v>
      </c>
      <c r="F14" s="32" t="s">
        <v>75</v>
      </c>
      <c r="G14" s="32" t="s">
        <v>75</v>
      </c>
      <c r="H14" s="47" t="s">
        <v>225</v>
      </c>
      <c r="I14" s="32" t="s">
        <v>138</v>
      </c>
      <c r="J14" s="166"/>
      <c r="K14" s="166"/>
      <c r="L14" s="157"/>
      <c r="M14" s="157"/>
      <c r="N14" s="159"/>
    </row>
    <row r="17" spans="1:14" ht="26.25" customHeight="1" x14ac:dyDescent="0.25">
      <c r="A17" s="183" t="s">
        <v>33</v>
      </c>
      <c r="B17" s="183"/>
      <c r="C17" s="183"/>
      <c r="D17" s="183" t="s">
        <v>58</v>
      </c>
      <c r="E17" s="183"/>
      <c r="F17" s="183"/>
      <c r="G17" s="183"/>
      <c r="H17" s="183"/>
      <c r="I17" s="183"/>
      <c r="J17" s="183"/>
      <c r="K17" s="183"/>
      <c r="L17" s="183" t="s">
        <v>59</v>
      </c>
      <c r="M17" s="183"/>
      <c r="N17" s="183"/>
    </row>
    <row r="18" spans="1:14" ht="81" customHeight="1" x14ac:dyDescent="0.25">
      <c r="A18" s="89" t="s">
        <v>45</v>
      </c>
      <c r="B18" s="89" t="s">
        <v>46</v>
      </c>
      <c r="C18" s="89" t="s">
        <v>47</v>
      </c>
      <c r="D18" s="188" t="s">
        <v>60</v>
      </c>
      <c r="E18" s="188"/>
      <c r="F18" s="118" t="s">
        <v>61</v>
      </c>
      <c r="G18" s="188" t="s">
        <v>71</v>
      </c>
      <c r="H18" s="188"/>
      <c r="I18" s="188"/>
      <c r="J18" s="118" t="s">
        <v>63</v>
      </c>
      <c r="K18" s="118" t="s">
        <v>64</v>
      </c>
      <c r="L18" s="89" t="s">
        <v>65</v>
      </c>
      <c r="M18" s="89" t="s">
        <v>66</v>
      </c>
      <c r="N18" s="89" t="s">
        <v>67</v>
      </c>
    </row>
    <row r="19" spans="1:14" ht="53.25" customHeight="1" x14ac:dyDescent="0.25">
      <c r="A19" s="157">
        <f>L10</f>
        <v>2</v>
      </c>
      <c r="B19" s="157">
        <f>M10</f>
        <v>1</v>
      </c>
      <c r="C19" s="159">
        <f>N10</f>
        <v>2</v>
      </c>
      <c r="D19" s="186"/>
      <c r="E19" s="186"/>
      <c r="F19" s="119"/>
      <c r="G19" s="198"/>
      <c r="H19" s="198"/>
      <c r="I19" s="198"/>
      <c r="J19" s="166">
        <v>-2</v>
      </c>
      <c r="K19" s="166">
        <v>-1</v>
      </c>
      <c r="L19" s="157">
        <f>A19+J19</f>
        <v>0</v>
      </c>
      <c r="M19" s="157">
        <f>B19+K19</f>
        <v>0</v>
      </c>
      <c r="N19" s="199">
        <f>L19*M19</f>
        <v>0</v>
      </c>
    </row>
    <row r="20" spans="1:14" ht="55.5" customHeight="1" x14ac:dyDescent="0.25">
      <c r="A20" s="157"/>
      <c r="B20" s="157"/>
      <c r="C20" s="159"/>
      <c r="D20" s="186"/>
      <c r="E20" s="186"/>
      <c r="F20" s="32"/>
      <c r="G20" s="198"/>
      <c r="H20" s="198"/>
      <c r="I20" s="198"/>
      <c r="J20" s="166"/>
      <c r="K20" s="166"/>
      <c r="L20" s="157"/>
      <c r="M20" s="157"/>
      <c r="N20" s="199"/>
    </row>
    <row r="21" spans="1:14" ht="40.5" customHeight="1" x14ac:dyDescent="0.25">
      <c r="A21" s="157"/>
      <c r="B21" s="157"/>
      <c r="C21" s="159"/>
      <c r="D21" s="186"/>
      <c r="E21" s="186"/>
      <c r="F21" s="32"/>
      <c r="G21" s="198"/>
      <c r="H21" s="198"/>
      <c r="I21" s="198"/>
      <c r="J21" s="166"/>
      <c r="K21" s="166"/>
      <c r="L21" s="157"/>
      <c r="M21" s="157"/>
      <c r="N21" s="199"/>
    </row>
  </sheetData>
  <customSheetViews>
    <customSheetView guid="{0F62D408-E7A4-455E-8E4A-6B1DB431E728}" scale="80" showPageBreaks="1" fitToPage="1" printArea="1" view="pageBreakPreview" topLeftCell="A4">
      <selection activeCell="G19" sqref="G19:I21"/>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view="pageBreakPreview" topLeftCell="A7">
      <selection activeCell="G19" sqref="G19:I21"/>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31">
    <mergeCell ref="C3:G3"/>
    <mergeCell ref="A8:C8"/>
    <mergeCell ref="D8:K8"/>
    <mergeCell ref="L8:N8"/>
    <mergeCell ref="A10:A14"/>
    <mergeCell ref="B10:B14"/>
    <mergeCell ref="C10:C14"/>
    <mergeCell ref="J10:J14"/>
    <mergeCell ref="K10:K14"/>
    <mergeCell ref="L10:L14"/>
    <mergeCell ref="M10:M14"/>
    <mergeCell ref="N10:N14"/>
    <mergeCell ref="A17:C17"/>
    <mergeCell ref="D17:K17"/>
    <mergeCell ref="L17:N17"/>
    <mergeCell ref="D18:E18"/>
    <mergeCell ref="G18:I18"/>
    <mergeCell ref="A19:A21"/>
    <mergeCell ref="B19:B21"/>
    <mergeCell ref="C19:C21"/>
    <mergeCell ref="D19:E19"/>
    <mergeCell ref="G19:I19"/>
    <mergeCell ref="D20:E20"/>
    <mergeCell ref="G20:I20"/>
    <mergeCell ref="D21:E21"/>
    <mergeCell ref="G21:I21"/>
    <mergeCell ref="J19:J21"/>
    <mergeCell ref="K19:K21"/>
    <mergeCell ref="L19:L21"/>
    <mergeCell ref="M19:M21"/>
    <mergeCell ref="N19:N21"/>
  </mergeCells>
  <conditionalFormatting sqref="A10:B13 J10:J13 F10:I14">
    <cfRule type="cellIs" dxfId="84" priority="2" operator="between">
      <formula>0</formula>
      <formula>0</formula>
    </cfRule>
  </conditionalFormatting>
  <conditionalFormatting sqref="C10">
    <cfRule type="cellIs" dxfId="83" priority="3" operator="between">
      <formula>8</formula>
      <formula>16</formula>
    </cfRule>
    <cfRule type="cellIs" dxfId="82" priority="4" operator="between">
      <formula>4</formula>
      <formula>6</formula>
    </cfRule>
    <cfRule type="cellIs" dxfId="81" priority="5" operator="between">
      <formula>0</formula>
      <formula>3</formula>
    </cfRule>
  </conditionalFormatting>
  <conditionalFormatting sqref="C19">
    <cfRule type="cellIs" dxfId="80" priority="9" operator="between">
      <formula>8</formula>
      <formula>16</formula>
    </cfRule>
    <cfRule type="cellIs" dxfId="79" priority="10" operator="between">
      <formula>4</formula>
      <formula>6</formula>
    </cfRule>
    <cfRule type="cellIs" dxfId="78" priority="11" operator="between">
      <formula>0</formula>
      <formula>3</formula>
    </cfRule>
  </conditionalFormatting>
  <conditionalFormatting sqref="N10">
    <cfRule type="cellIs" dxfId="77" priority="6" operator="between">
      <formula>8</formula>
      <formula>16</formula>
    </cfRule>
    <cfRule type="cellIs" dxfId="76" priority="7" operator="between">
      <formula>4</formula>
      <formula>6</formula>
    </cfRule>
    <cfRule type="cellIs" dxfId="75" priority="8" operator="between">
      <formula>0</formula>
      <formula>3</formula>
    </cfRule>
  </conditionalFormatting>
  <conditionalFormatting sqref="N19">
    <cfRule type="cellIs" dxfId="74" priority="12" operator="between">
      <formula>8</formula>
      <formula>16</formula>
    </cfRule>
    <cfRule type="cellIs" dxfId="73" priority="13" operator="between">
      <formula>4</formula>
      <formula>6</formula>
    </cfRule>
    <cfRule type="cellIs" dxfId="72" priority="14" operator="between">
      <formula>0</formula>
      <formula>3</formula>
    </cfRule>
  </conditionalFormatting>
  <dataValidations count="4">
    <dataValidation type="list" allowBlank="1" showInputMessage="1" showErrorMessage="1" sqref="A10:B13 B14" xr:uid="{00000000-0002-0000-1200-000000000000}">
      <formula1>positive</formula1>
      <formula2>0</formula2>
    </dataValidation>
    <dataValidation type="list" allowBlank="1" showInputMessage="1" showErrorMessage="1" sqref="J10:K14 J19:K21" xr:uid="{00000000-0002-0000-1200-000001000000}">
      <formula1>negative</formula1>
      <formula2>0</formula2>
    </dataValidation>
    <dataValidation type="list" allowBlank="1" showInputMessage="1" showErrorMessage="1" sqref="F10:G14" xr:uid="{00000000-0002-0000-1200-000002000000}">
      <formula1>yn</formula1>
      <formula2>0</formula2>
    </dataValidation>
    <dataValidation type="list" allowBlank="1" showInputMessage="1" showErrorMessage="1" sqref="I10:I14" xr:uid="{00000000-0002-0000-1200-00000300000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3:N25"/>
  <sheetViews>
    <sheetView view="pageBreakPreview" topLeftCell="A13" zoomScale="80" zoomScaleNormal="80" zoomScalePageLayoutView="80" workbookViewId="0">
      <selection activeCell="H17" sqref="H17"/>
    </sheetView>
  </sheetViews>
  <sheetFormatPr defaultColWidth="8.81640625" defaultRowHeight="12.5" x14ac:dyDescent="0.25"/>
  <cols>
    <col min="1" max="1" width="13.1796875" customWidth="1"/>
    <col min="2" max="2" width="14.26953125" customWidth="1"/>
    <col min="3" max="3" width="12.81640625" customWidth="1"/>
    <col min="4" max="4" width="18.7265625" customWidth="1"/>
    <col min="5" max="5" width="70.26953125" customWidth="1"/>
    <col min="6" max="6" width="28.453125" customWidth="1"/>
    <col min="7" max="8" width="23.453125" customWidth="1"/>
    <col min="9" max="9" width="27.1796875" customWidth="1"/>
    <col min="10" max="10" width="15.26953125" customWidth="1"/>
    <col min="11" max="11" width="18.453125" customWidth="1"/>
    <col min="12" max="12" width="14.453125" customWidth="1"/>
    <col min="13" max="13" width="15.26953125" customWidth="1"/>
    <col min="14" max="14" width="15.453125" customWidth="1"/>
    <col min="15" max="15" width="29.26953125" customWidth="1"/>
    <col min="16" max="16" width="15.26953125" customWidth="1"/>
    <col min="17" max="17" width="18.45312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3" spans="1:14" s="20" customFormat="1" ht="26.25" customHeight="1" x14ac:dyDescent="0.5">
      <c r="C3" s="169" t="s">
        <v>1</v>
      </c>
      <c r="D3" s="169"/>
      <c r="E3" s="169"/>
      <c r="F3" s="169"/>
      <c r="G3" s="169"/>
      <c r="H3" s="21"/>
      <c r="K3" s="22" t="s">
        <v>24</v>
      </c>
      <c r="L3" s="22" t="s">
        <v>25</v>
      </c>
    </row>
    <row r="4" spans="1:14" s="23" customFormat="1" ht="81.75" customHeight="1" x14ac:dyDescent="0.35">
      <c r="C4" s="24" t="s">
        <v>2</v>
      </c>
      <c r="D4" s="25" t="s">
        <v>3</v>
      </c>
      <c r="E4" s="25" t="s">
        <v>4</v>
      </c>
      <c r="F4" s="25" t="s">
        <v>26</v>
      </c>
      <c r="G4" s="26" t="s">
        <v>285</v>
      </c>
      <c r="H4" s="26" t="s">
        <v>285</v>
      </c>
      <c r="K4" s="22" t="s">
        <v>27</v>
      </c>
      <c r="L4" s="22" t="s">
        <v>28</v>
      </c>
    </row>
    <row r="5" spans="1:14" s="27" customFormat="1" ht="76.5" customHeight="1" x14ac:dyDescent="0.35">
      <c r="C5" s="28" t="s">
        <v>9</v>
      </c>
      <c r="D5" s="29" t="s">
        <v>29</v>
      </c>
      <c r="E5" s="29" t="s">
        <v>276</v>
      </c>
      <c r="F5" s="29" t="s">
        <v>282</v>
      </c>
      <c r="G5" s="30" t="s">
        <v>13</v>
      </c>
      <c r="H5" s="30" t="s">
        <v>14</v>
      </c>
      <c r="L5" s="31" t="s">
        <v>30</v>
      </c>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25" t="s">
        <v>34</v>
      </c>
      <c r="B9" s="25" t="s">
        <v>35</v>
      </c>
      <c r="C9" s="25" t="s">
        <v>36</v>
      </c>
      <c r="D9" s="25" t="s">
        <v>37</v>
      </c>
      <c r="E9" s="25" t="s">
        <v>38</v>
      </c>
      <c r="F9" s="25" t="s">
        <v>39</v>
      </c>
      <c r="G9" s="25" t="s">
        <v>40</v>
      </c>
      <c r="H9" s="25" t="s">
        <v>41</v>
      </c>
      <c r="I9" s="25" t="s">
        <v>42</v>
      </c>
      <c r="J9" s="25" t="s">
        <v>43</v>
      </c>
      <c r="K9" s="25" t="s">
        <v>44</v>
      </c>
      <c r="L9" s="25" t="s">
        <v>45</v>
      </c>
      <c r="M9" s="25" t="s">
        <v>46</v>
      </c>
      <c r="N9" s="25" t="s">
        <v>47</v>
      </c>
    </row>
    <row r="10" spans="1:14" ht="148.5" customHeight="1" x14ac:dyDescent="0.25">
      <c r="A10" s="166">
        <v>2</v>
      </c>
      <c r="B10" s="166">
        <v>2</v>
      </c>
      <c r="C10" s="158">
        <f>A10*B10</f>
        <v>4</v>
      </c>
      <c r="D10" s="34" t="s">
        <v>48</v>
      </c>
      <c r="E10" s="35" t="s">
        <v>277</v>
      </c>
      <c r="F10" s="19" t="s">
        <v>24</v>
      </c>
      <c r="G10" s="19" t="s">
        <v>24</v>
      </c>
      <c r="H10" s="19" t="s">
        <v>25</v>
      </c>
      <c r="I10" s="36" t="s">
        <v>346</v>
      </c>
      <c r="J10" s="166">
        <v>-1</v>
      </c>
      <c r="K10" s="166">
        <v>-1</v>
      </c>
      <c r="L10" s="157">
        <f>A10+J10</f>
        <v>1</v>
      </c>
      <c r="M10" s="157">
        <f>B10+K10</f>
        <v>1</v>
      </c>
      <c r="N10" s="158">
        <f>L10*M10</f>
        <v>1</v>
      </c>
    </row>
    <row r="11" spans="1:14" ht="97.5" customHeight="1" x14ac:dyDescent="0.25">
      <c r="A11" s="166"/>
      <c r="B11" s="166"/>
      <c r="C11" s="158"/>
      <c r="D11" s="34" t="s">
        <v>49</v>
      </c>
      <c r="E11" s="132" t="s">
        <v>318</v>
      </c>
      <c r="F11" s="133" t="s">
        <v>24</v>
      </c>
      <c r="G11" s="133" t="s">
        <v>24</v>
      </c>
      <c r="H11" s="133" t="s">
        <v>25</v>
      </c>
      <c r="I11" s="134" t="s">
        <v>347</v>
      </c>
      <c r="J11" s="166"/>
      <c r="K11" s="166"/>
      <c r="L11" s="157"/>
      <c r="M11" s="157"/>
      <c r="N11" s="158"/>
    </row>
    <row r="12" spans="1:14" ht="75" customHeight="1" x14ac:dyDescent="0.25">
      <c r="A12" s="166"/>
      <c r="B12" s="166"/>
      <c r="C12" s="158"/>
      <c r="D12" s="34" t="s">
        <v>50</v>
      </c>
      <c r="E12" s="35" t="s">
        <v>279</v>
      </c>
      <c r="F12" s="19" t="s">
        <v>24</v>
      </c>
      <c r="G12" s="19" t="s">
        <v>24</v>
      </c>
      <c r="H12" s="19" t="s">
        <v>25</v>
      </c>
      <c r="I12" s="36" t="s">
        <v>348</v>
      </c>
      <c r="J12" s="166"/>
      <c r="K12" s="166"/>
      <c r="L12" s="157"/>
      <c r="M12" s="157"/>
      <c r="N12" s="158"/>
    </row>
    <row r="13" spans="1:14" ht="74.25" customHeight="1" x14ac:dyDescent="0.25">
      <c r="A13" s="166"/>
      <c r="B13" s="166"/>
      <c r="C13" s="158"/>
      <c r="D13" s="34" t="s">
        <v>51</v>
      </c>
      <c r="E13" s="35" t="s">
        <v>280</v>
      </c>
      <c r="F13" s="19" t="s">
        <v>24</v>
      </c>
      <c r="G13" s="19" t="s">
        <v>24</v>
      </c>
      <c r="H13" s="19" t="s">
        <v>25</v>
      </c>
      <c r="I13" s="36" t="s">
        <v>348</v>
      </c>
      <c r="J13" s="166"/>
      <c r="K13" s="166"/>
      <c r="L13" s="157"/>
      <c r="M13" s="157"/>
      <c r="N13" s="158"/>
    </row>
    <row r="14" spans="1:14" ht="105" customHeight="1" x14ac:dyDescent="0.25">
      <c r="A14" s="166"/>
      <c r="B14" s="166"/>
      <c r="C14" s="158"/>
      <c r="D14" s="34" t="s">
        <v>53</v>
      </c>
      <c r="E14" s="35" t="s">
        <v>52</v>
      </c>
      <c r="F14" s="19" t="s">
        <v>24</v>
      </c>
      <c r="G14" s="19" t="s">
        <v>24</v>
      </c>
      <c r="H14" s="19" t="s">
        <v>25</v>
      </c>
      <c r="I14" s="36" t="s">
        <v>326</v>
      </c>
      <c r="J14" s="166"/>
      <c r="K14" s="166"/>
      <c r="L14" s="157"/>
      <c r="M14" s="157"/>
      <c r="N14" s="158"/>
    </row>
    <row r="15" spans="1:14" ht="93.75" customHeight="1" x14ac:dyDescent="0.25">
      <c r="A15" s="166"/>
      <c r="B15" s="166"/>
      <c r="C15" s="158"/>
      <c r="D15" s="34" t="s">
        <v>55</v>
      </c>
      <c r="E15" s="35" t="s">
        <v>54</v>
      </c>
      <c r="F15" s="19" t="s">
        <v>24</v>
      </c>
      <c r="G15" s="19" t="s">
        <v>24</v>
      </c>
      <c r="H15" s="19" t="s">
        <v>25</v>
      </c>
      <c r="I15" s="36" t="s">
        <v>326</v>
      </c>
      <c r="J15" s="166"/>
      <c r="K15" s="166"/>
      <c r="L15" s="157"/>
      <c r="M15" s="157"/>
      <c r="N15" s="158"/>
    </row>
    <row r="16" spans="1:14" ht="116.15" customHeight="1" x14ac:dyDescent="0.25">
      <c r="A16" s="166"/>
      <c r="B16" s="166"/>
      <c r="C16" s="158"/>
      <c r="D16" s="34" t="s">
        <v>57</v>
      </c>
      <c r="E16" s="35" t="s">
        <v>56</v>
      </c>
      <c r="F16" s="19" t="s">
        <v>24</v>
      </c>
      <c r="G16" s="19" t="s">
        <v>24</v>
      </c>
      <c r="H16" s="19" t="s">
        <v>25</v>
      </c>
      <c r="I16" s="36" t="s">
        <v>326</v>
      </c>
      <c r="J16" s="166"/>
      <c r="K16" s="166"/>
      <c r="L16" s="157"/>
      <c r="M16" s="157"/>
      <c r="N16" s="158"/>
    </row>
    <row r="17" spans="1:14" ht="82.5" customHeight="1" x14ac:dyDescent="0.25">
      <c r="A17" s="166"/>
      <c r="B17" s="166"/>
      <c r="C17" s="158"/>
      <c r="D17" s="34" t="s">
        <v>278</v>
      </c>
      <c r="E17" s="38" t="s">
        <v>281</v>
      </c>
      <c r="F17" s="19" t="s">
        <v>24</v>
      </c>
      <c r="G17" s="19" t="s">
        <v>24</v>
      </c>
      <c r="H17" s="19" t="s">
        <v>25</v>
      </c>
      <c r="I17" s="36" t="s">
        <v>349</v>
      </c>
      <c r="J17" s="166"/>
      <c r="K17" s="166"/>
      <c r="L17" s="157"/>
      <c r="M17" s="157"/>
      <c r="N17" s="158"/>
    </row>
    <row r="20" spans="1:14" ht="26.25" customHeight="1" x14ac:dyDescent="0.5">
      <c r="A20" s="156" t="s">
        <v>33</v>
      </c>
      <c r="B20" s="156"/>
      <c r="C20" s="156"/>
      <c r="D20" s="156" t="s">
        <v>58</v>
      </c>
      <c r="E20" s="156"/>
      <c r="F20" s="156"/>
      <c r="G20" s="156"/>
      <c r="H20" s="156"/>
      <c r="I20" s="156"/>
      <c r="J20" s="156"/>
      <c r="K20" s="156"/>
      <c r="L20" s="156" t="s">
        <v>59</v>
      </c>
      <c r="M20" s="156"/>
      <c r="N20" s="156"/>
    </row>
    <row r="21" spans="1:14" ht="126" customHeight="1" x14ac:dyDescent="0.35">
      <c r="A21" s="25" t="s">
        <v>45</v>
      </c>
      <c r="B21" s="25" t="s">
        <v>46</v>
      </c>
      <c r="C21" s="25" t="s">
        <v>47</v>
      </c>
      <c r="D21" s="168" t="s">
        <v>60</v>
      </c>
      <c r="E21" s="168"/>
      <c r="F21" s="39" t="s">
        <v>61</v>
      </c>
      <c r="G21" s="168" t="s">
        <v>62</v>
      </c>
      <c r="H21" s="168"/>
      <c r="I21" s="168"/>
      <c r="J21" s="39" t="s">
        <v>63</v>
      </c>
      <c r="K21" s="39" t="s">
        <v>64</v>
      </c>
      <c r="L21" s="25" t="s">
        <v>65</v>
      </c>
      <c r="M21" s="25" t="s">
        <v>66</v>
      </c>
      <c r="N21" s="25" t="s">
        <v>67</v>
      </c>
    </row>
    <row r="22" spans="1:14" ht="68.25" customHeight="1" x14ac:dyDescent="0.25">
      <c r="A22" s="157">
        <f>L10</f>
        <v>1</v>
      </c>
      <c r="B22" s="157">
        <f>M10</f>
        <v>1</v>
      </c>
      <c r="C22" s="159">
        <f>N10</f>
        <v>1</v>
      </c>
      <c r="D22" s="160"/>
      <c r="E22" s="161"/>
      <c r="F22" s="32"/>
      <c r="G22" s="162"/>
      <c r="H22" s="162"/>
      <c r="I22" s="162"/>
      <c r="J22" s="166">
        <v>-1</v>
      </c>
      <c r="K22" s="166">
        <v>-1</v>
      </c>
      <c r="L22" s="157">
        <f>A22+J22</f>
        <v>0</v>
      </c>
      <c r="M22" s="157">
        <f>B22+K22</f>
        <v>0</v>
      </c>
      <c r="N22" s="158">
        <f>L22*M22</f>
        <v>0</v>
      </c>
    </row>
    <row r="23" spans="1:14" ht="58.5" customHeight="1" x14ac:dyDescent="0.25">
      <c r="A23" s="157"/>
      <c r="B23" s="157"/>
      <c r="C23" s="159"/>
      <c r="D23" s="163"/>
      <c r="E23" s="164"/>
      <c r="F23" s="32"/>
      <c r="G23" s="162"/>
      <c r="H23" s="162"/>
      <c r="I23" s="162"/>
      <c r="J23" s="166"/>
      <c r="K23" s="166"/>
      <c r="L23" s="157"/>
      <c r="M23" s="157"/>
      <c r="N23" s="158"/>
    </row>
    <row r="24" spans="1:14" ht="63.75" customHeight="1" x14ac:dyDescent="0.25">
      <c r="A24" s="157"/>
      <c r="B24" s="157"/>
      <c r="C24" s="159"/>
      <c r="D24" s="165"/>
      <c r="E24" s="165"/>
      <c r="F24" s="32"/>
      <c r="G24" s="162"/>
      <c r="H24" s="162"/>
      <c r="I24" s="162"/>
      <c r="J24" s="166"/>
      <c r="K24" s="166"/>
      <c r="L24" s="157"/>
      <c r="M24" s="157"/>
      <c r="N24" s="158"/>
    </row>
    <row r="25" spans="1:14" x14ac:dyDescent="0.25">
      <c r="A25" s="157"/>
      <c r="B25" s="157"/>
      <c r="C25" s="159"/>
      <c r="D25" s="167"/>
      <c r="E25" s="167"/>
      <c r="F25" s="41"/>
      <c r="G25" s="166"/>
      <c r="H25" s="166"/>
      <c r="I25" s="166"/>
      <c r="J25" s="166"/>
      <c r="K25" s="166"/>
      <c r="L25" s="157"/>
      <c r="M25" s="157"/>
      <c r="N25" s="158"/>
    </row>
  </sheetData>
  <customSheetViews>
    <customSheetView guid="{0F62D408-E7A4-455E-8E4A-6B1DB431E728}" scale="80" showPageBreaks="1" view="pageBreakPreview" topLeftCell="A13">
      <selection activeCell="H17" sqref="H17"/>
      <pageMargins left="0.7" right="0.7" top="0.75" bottom="0.75" header="0.51180555555555496" footer="0.51180555555555496"/>
      <pageSetup paperSize="9" firstPageNumber="0" orientation="portrait" horizontalDpi="300" verticalDpi="300" r:id="rId1"/>
    </customSheetView>
    <customSheetView guid="{0DB1A918-3DCF-4375-A368-1006A738B275}" scale="80" showPageBreaks="1" view="pageBreakPreview" topLeftCell="A16">
      <selection activeCell="D28" sqref="D28"/>
      <pageMargins left="0.7" right="0.7" top="0.75" bottom="0.75" header="0.51180555555555496" footer="0.51180555555555496"/>
      <pageSetup paperSize="9" firstPageNumber="0" orientation="portrait" horizontalDpi="300" verticalDpi="300" r:id="rId2"/>
    </customSheetView>
  </customSheetViews>
  <mergeCells count="33">
    <mergeCell ref="C3:G3"/>
    <mergeCell ref="A8:C8"/>
    <mergeCell ref="D8:K8"/>
    <mergeCell ref="L8:N8"/>
    <mergeCell ref="A10:A17"/>
    <mergeCell ref="B10:B17"/>
    <mergeCell ref="C10:C17"/>
    <mergeCell ref="J10:J17"/>
    <mergeCell ref="K10:K17"/>
    <mergeCell ref="L10:L17"/>
    <mergeCell ref="M10:M17"/>
    <mergeCell ref="N10:N17"/>
    <mergeCell ref="A20:C20"/>
    <mergeCell ref="D20:K20"/>
    <mergeCell ref="L20:N20"/>
    <mergeCell ref="D21:E21"/>
    <mergeCell ref="G21:I21"/>
    <mergeCell ref="M22:M25"/>
    <mergeCell ref="N22:N25"/>
    <mergeCell ref="A22:A25"/>
    <mergeCell ref="B22:B25"/>
    <mergeCell ref="C22:C25"/>
    <mergeCell ref="D22:E22"/>
    <mergeCell ref="G22:I22"/>
    <mergeCell ref="D23:E23"/>
    <mergeCell ref="G23:I23"/>
    <mergeCell ref="D24:E24"/>
    <mergeCell ref="G24:I24"/>
    <mergeCell ref="J22:J25"/>
    <mergeCell ref="D25:E25"/>
    <mergeCell ref="G25:I25"/>
    <mergeCell ref="K22:K25"/>
    <mergeCell ref="L22:L25"/>
  </mergeCells>
  <conditionalFormatting sqref="A10:B13 F10:J13 F14:I17">
    <cfRule type="cellIs" dxfId="277" priority="5" operator="between">
      <formula>0</formula>
      <formula>0</formula>
    </cfRule>
  </conditionalFormatting>
  <conditionalFormatting sqref="C10:C13">
    <cfRule type="cellIs" dxfId="276" priority="6" operator="between">
      <formula>8</formula>
      <formula>16</formula>
    </cfRule>
    <cfRule type="cellIs" dxfId="275" priority="7" operator="between">
      <formula>4</formula>
      <formula>6</formula>
    </cfRule>
    <cfRule type="cellIs" dxfId="274" priority="8" operator="between">
      <formula>0</formula>
      <formula>3</formula>
    </cfRule>
  </conditionalFormatting>
  <conditionalFormatting sqref="C22">
    <cfRule type="cellIs" dxfId="273" priority="9" operator="between">
      <formula>8</formula>
      <formula>16</formula>
    </cfRule>
    <cfRule type="cellIs" dxfId="272" priority="10" operator="between">
      <formula>4</formula>
      <formula>6</formula>
    </cfRule>
    <cfRule type="cellIs" dxfId="271" priority="11" operator="between">
      <formula>0</formula>
      <formula>3</formula>
    </cfRule>
  </conditionalFormatting>
  <conditionalFormatting sqref="D10:D11">
    <cfRule type="cellIs" dxfId="270" priority="2" operator="between">
      <formula>11</formula>
      <formula>25</formula>
    </cfRule>
    <cfRule type="cellIs" dxfId="269" priority="3" operator="between">
      <formula>6</formula>
      <formula>10</formula>
    </cfRule>
    <cfRule type="cellIs" dxfId="268" priority="4" operator="between">
      <formula>0</formula>
      <formula>5</formula>
    </cfRule>
  </conditionalFormatting>
  <conditionalFormatting sqref="N10:N13">
    <cfRule type="cellIs" dxfId="267" priority="12" operator="between">
      <formula>8</formula>
      <formula>16</formula>
    </cfRule>
    <cfRule type="cellIs" dxfId="266" priority="13" operator="between">
      <formula>4</formula>
      <formula>6</formula>
    </cfRule>
    <cfRule type="cellIs" dxfId="265" priority="14" operator="between">
      <formula>0</formula>
      <formula>3</formula>
    </cfRule>
  </conditionalFormatting>
  <conditionalFormatting sqref="N22">
    <cfRule type="cellIs" dxfId="264" priority="15" operator="between">
      <formula>8</formula>
      <formula>16</formula>
    </cfRule>
    <cfRule type="cellIs" dxfId="263" priority="16" operator="between">
      <formula>4</formula>
      <formula>6</formula>
    </cfRule>
    <cfRule type="cellIs" dxfId="262" priority="17" operator="between">
      <formula>0</formula>
      <formula>3</formula>
    </cfRule>
  </conditionalFormatting>
  <dataValidations count="3">
    <dataValidation type="list" allowBlank="1" showInputMessage="1" showErrorMessage="1" sqref="A10:B13 B14:B17" xr:uid="{00000000-0002-0000-0100-000000000000}">
      <formula1>positive</formula1>
      <formula2>0</formula2>
    </dataValidation>
    <dataValidation type="list" allowBlank="1" showInputMessage="1" showErrorMessage="1" sqref="J10:K17 J22:K25" xr:uid="{00000000-0002-0000-0100-000001000000}">
      <formula1>negative</formula1>
      <formula2>0</formula2>
    </dataValidation>
    <dataValidation type="list" allowBlank="1" showInputMessage="1" showErrorMessage="1" sqref="F10:G17" xr:uid="{00000000-0002-0000-0100-000002000000}">
      <formula1>$K$3:$K$4</formula1>
      <formula2>0</formula2>
    </dataValidation>
  </dataValidations>
  <pageMargins left="0.7" right="0.7" top="0.75" bottom="0.75" header="0.51180555555555496" footer="0.51180555555555496"/>
  <pageSetup paperSize="9" firstPageNumber="0" orientation="portrait" horizontalDpi="300" verticalDpi="300"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D99694"/>
    <pageSetUpPr fitToPage="1"/>
  </sheetPr>
  <dimension ref="A3:N18"/>
  <sheetViews>
    <sheetView view="pageBreakPreview" topLeftCell="A9" zoomScale="80" zoomScaleNormal="75" zoomScalePageLayoutView="80" workbookViewId="0">
      <selection activeCell="G17" sqref="G17:I18"/>
    </sheetView>
  </sheetViews>
  <sheetFormatPr defaultColWidth="8.81640625" defaultRowHeight="12.5" x14ac:dyDescent="0.25"/>
  <cols>
    <col min="1" max="1" width="13.1796875" customWidth="1"/>
    <col min="2" max="2" width="14.26953125" customWidth="1"/>
    <col min="3" max="3" width="12.81640625" customWidth="1"/>
    <col min="4" max="4" width="15.453125" customWidth="1"/>
    <col min="5" max="5" width="70.26953125" customWidth="1"/>
    <col min="6" max="6" width="28.453125" customWidth="1"/>
    <col min="7" max="8" width="23.453125" customWidth="1"/>
    <col min="9" max="9" width="14.81640625" customWidth="1"/>
    <col min="10" max="10" width="15.26953125" customWidth="1"/>
    <col min="11" max="11" width="18.453125" customWidth="1"/>
    <col min="12" max="12" width="14.453125" customWidth="1"/>
    <col min="13" max="13" width="15.26953125" customWidth="1"/>
    <col min="14" max="14" width="15.453125" customWidth="1"/>
    <col min="15" max="15" width="29.26953125" customWidth="1"/>
    <col min="16" max="16" width="15.26953125" customWidth="1"/>
    <col min="17" max="17" width="18.45312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3" spans="1:14" s="20" customFormat="1" ht="26.25" customHeight="1" x14ac:dyDescent="0.5">
      <c r="C3" s="169" t="s">
        <v>1</v>
      </c>
      <c r="D3" s="169"/>
      <c r="E3" s="169"/>
      <c r="F3" s="169"/>
      <c r="G3" s="169"/>
      <c r="H3" s="21"/>
    </row>
    <row r="4" spans="1:14" s="23" customFormat="1" ht="63.4" customHeight="1" x14ac:dyDescent="0.35">
      <c r="C4" s="24" t="s">
        <v>2</v>
      </c>
      <c r="D4" s="25" t="s">
        <v>3</v>
      </c>
      <c r="E4" s="25" t="s">
        <v>4</v>
      </c>
      <c r="F4" s="25" t="s">
        <v>26</v>
      </c>
      <c r="G4" s="26" t="s">
        <v>285</v>
      </c>
      <c r="H4" s="42"/>
    </row>
    <row r="5" spans="1:14" s="27" customFormat="1" ht="77.5" x14ac:dyDescent="0.35">
      <c r="C5" s="116" t="str">
        <f>'3. Certificazione e pagamenti'!A7:A7</f>
        <v>CR2</v>
      </c>
      <c r="D5" s="29" t="str">
        <f>'3. Certificazione e pagamenti'!B7:B7</f>
        <v>Processo di certificazione della spesa incompleto / inadeguato</v>
      </c>
      <c r="E5" s="29" t="str">
        <f>'3. Certificazione e pagamenti'!C7:C7</f>
        <v>Può accadere che le certificazioni della spesa non garantiscano adeguatamente l'assenza di frodi perché l'AC non dispone delle risorse o delle competenze necessarie in materia.</v>
      </c>
      <c r="F5" s="29" t="str">
        <f>'3. Certificazione e pagamenti'!D7:D7</f>
        <v>Autorità di Certificazione</v>
      </c>
      <c r="G5" s="30" t="str">
        <f>'3. Certificazione e pagamenti'!E7:E7</f>
        <v>Esterno</v>
      </c>
      <c r="H5" s="43"/>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25" t="s">
        <v>34</v>
      </c>
      <c r="B9" s="25" t="s">
        <v>35</v>
      </c>
      <c r="C9" s="25" t="s">
        <v>36</v>
      </c>
      <c r="D9" s="25" t="s">
        <v>69</v>
      </c>
      <c r="E9" s="25" t="s">
        <v>38</v>
      </c>
      <c r="F9" s="25" t="s">
        <v>39</v>
      </c>
      <c r="G9" s="25" t="s">
        <v>40</v>
      </c>
      <c r="H9" s="25" t="s">
        <v>42</v>
      </c>
      <c r="I9" s="25" t="s">
        <v>41</v>
      </c>
      <c r="J9" s="25" t="s">
        <v>43</v>
      </c>
      <c r="K9" s="25" t="s">
        <v>44</v>
      </c>
      <c r="L9" s="25" t="s">
        <v>45</v>
      </c>
      <c r="M9" s="25" t="s">
        <v>46</v>
      </c>
      <c r="N9" s="25" t="s">
        <v>47</v>
      </c>
    </row>
    <row r="10" spans="1:14" ht="25" x14ac:dyDescent="0.25">
      <c r="A10" s="166">
        <v>3</v>
      </c>
      <c r="B10" s="166">
        <v>2</v>
      </c>
      <c r="C10" s="159">
        <f>A10*B10</f>
        <v>6</v>
      </c>
      <c r="D10" s="34" t="s">
        <v>226</v>
      </c>
      <c r="E10" s="46" t="s">
        <v>314</v>
      </c>
      <c r="F10" s="32" t="s">
        <v>75</v>
      </c>
      <c r="G10" s="32" t="s">
        <v>75</v>
      </c>
      <c r="H10" s="47" t="s">
        <v>227</v>
      </c>
      <c r="I10" s="32" t="s">
        <v>228</v>
      </c>
      <c r="J10" s="166">
        <v>-1</v>
      </c>
      <c r="K10" s="166">
        <v>-1</v>
      </c>
      <c r="L10" s="157">
        <f>A10+J10</f>
        <v>2</v>
      </c>
      <c r="M10" s="157">
        <f>B10+K10</f>
        <v>1</v>
      </c>
      <c r="N10" s="158">
        <f>L10*M10</f>
        <v>2</v>
      </c>
    </row>
    <row r="11" spans="1:14" ht="25" x14ac:dyDescent="0.25">
      <c r="A11" s="166"/>
      <c r="B11" s="166"/>
      <c r="C11" s="159"/>
      <c r="D11" s="34" t="s">
        <v>229</v>
      </c>
      <c r="E11" s="46" t="s">
        <v>230</v>
      </c>
      <c r="F11" s="32" t="s">
        <v>75</v>
      </c>
      <c r="G11" s="32" t="s">
        <v>130</v>
      </c>
      <c r="H11" s="47" t="s">
        <v>217</v>
      </c>
      <c r="I11" s="32" t="s">
        <v>228</v>
      </c>
      <c r="J11" s="166"/>
      <c r="K11" s="166"/>
      <c r="L11" s="157"/>
      <c r="M11" s="157"/>
      <c r="N11" s="158"/>
    </row>
    <row r="12" spans="1:14" ht="25" x14ac:dyDescent="0.25">
      <c r="A12" s="166"/>
      <c r="B12" s="166"/>
      <c r="C12" s="159"/>
      <c r="D12" s="34" t="s">
        <v>231</v>
      </c>
      <c r="E12" s="46" t="s">
        <v>315</v>
      </c>
      <c r="F12" s="32" t="s">
        <v>75</v>
      </c>
      <c r="G12" s="32" t="s">
        <v>75</v>
      </c>
      <c r="H12" s="47" t="s">
        <v>232</v>
      </c>
      <c r="I12" s="32" t="s">
        <v>138</v>
      </c>
      <c r="J12" s="166"/>
      <c r="K12" s="166"/>
      <c r="L12" s="157"/>
      <c r="M12" s="157"/>
      <c r="N12" s="158"/>
    </row>
    <row r="15" spans="1:14" ht="26.25" customHeight="1" x14ac:dyDescent="0.5">
      <c r="A15" s="156" t="s">
        <v>33</v>
      </c>
      <c r="B15" s="156"/>
      <c r="C15" s="156"/>
      <c r="D15" s="156" t="s">
        <v>58</v>
      </c>
      <c r="E15" s="156"/>
      <c r="F15" s="156"/>
      <c r="G15" s="156"/>
      <c r="H15" s="156"/>
      <c r="I15" s="156"/>
      <c r="J15" s="156"/>
      <c r="K15" s="156"/>
      <c r="L15" s="156" t="s">
        <v>59</v>
      </c>
      <c r="M15" s="156"/>
      <c r="N15" s="156"/>
    </row>
    <row r="16" spans="1:14" ht="126" customHeight="1" x14ac:dyDescent="0.35">
      <c r="A16" s="25" t="s">
        <v>45</v>
      </c>
      <c r="B16" s="25" t="s">
        <v>46</v>
      </c>
      <c r="C16" s="25" t="s">
        <v>47</v>
      </c>
      <c r="D16" s="168" t="s">
        <v>60</v>
      </c>
      <c r="E16" s="168"/>
      <c r="F16" s="39" t="s">
        <v>61</v>
      </c>
      <c r="G16" s="168" t="s">
        <v>71</v>
      </c>
      <c r="H16" s="168"/>
      <c r="I16" s="168"/>
      <c r="J16" s="39" t="s">
        <v>63</v>
      </c>
      <c r="K16" s="39" t="s">
        <v>64</v>
      </c>
      <c r="L16" s="25" t="s">
        <v>65</v>
      </c>
      <c r="M16" s="25" t="s">
        <v>66</v>
      </c>
      <c r="N16" s="25" t="s">
        <v>67</v>
      </c>
    </row>
    <row r="17" spans="1:14" ht="39.75" customHeight="1" x14ac:dyDescent="0.25">
      <c r="A17" s="157">
        <f>L10</f>
        <v>2</v>
      </c>
      <c r="B17" s="157">
        <f>M10</f>
        <v>1</v>
      </c>
      <c r="C17" s="159">
        <f>N10</f>
        <v>2</v>
      </c>
      <c r="D17" s="186"/>
      <c r="E17" s="186"/>
      <c r="F17" s="166"/>
      <c r="G17" s="198"/>
      <c r="H17" s="198"/>
      <c r="I17" s="198"/>
      <c r="J17" s="166">
        <v>-1</v>
      </c>
      <c r="K17" s="166">
        <v>-1</v>
      </c>
      <c r="L17" s="157">
        <f>A17+J17</f>
        <v>1</v>
      </c>
      <c r="M17" s="157">
        <f>B17+K17</f>
        <v>0</v>
      </c>
      <c r="N17" s="159">
        <f>(L17*M17)*-1</f>
        <v>0</v>
      </c>
    </row>
    <row r="18" spans="1:14" ht="17.25" customHeight="1" x14ac:dyDescent="0.25">
      <c r="A18" s="157"/>
      <c r="B18" s="157"/>
      <c r="C18" s="159"/>
      <c r="D18" s="186"/>
      <c r="E18" s="186"/>
      <c r="F18" s="166"/>
      <c r="G18" s="198"/>
      <c r="H18" s="198"/>
      <c r="I18" s="198"/>
      <c r="J18" s="166"/>
      <c r="K18" s="166"/>
      <c r="L18" s="157"/>
      <c r="M18" s="157"/>
      <c r="N18" s="159"/>
    </row>
  </sheetData>
  <customSheetViews>
    <customSheetView guid="{0F62D408-E7A4-455E-8E4A-6B1DB431E728}" scale="80" showPageBreaks="1" fitToPage="1" printArea="1" view="pageBreakPreview" topLeftCell="A9">
      <selection activeCell="G17" sqref="G17:I18"/>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view="pageBreakPreview" topLeftCell="A4">
      <selection activeCell="G17" sqref="G17:I18"/>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28">
    <mergeCell ref="C3:G3"/>
    <mergeCell ref="A8:C8"/>
    <mergeCell ref="D8:K8"/>
    <mergeCell ref="L8:N8"/>
    <mergeCell ref="A10:A12"/>
    <mergeCell ref="B10:B12"/>
    <mergeCell ref="C10:C12"/>
    <mergeCell ref="J10:J12"/>
    <mergeCell ref="K10:K12"/>
    <mergeCell ref="L10:L12"/>
    <mergeCell ref="M10:M12"/>
    <mergeCell ref="N10:N12"/>
    <mergeCell ref="A15:C15"/>
    <mergeCell ref="D15:K15"/>
    <mergeCell ref="L15:N15"/>
    <mergeCell ref="D16:E16"/>
    <mergeCell ref="G16:I16"/>
    <mergeCell ref="A17:A18"/>
    <mergeCell ref="B17:B18"/>
    <mergeCell ref="C17:C18"/>
    <mergeCell ref="D17:E18"/>
    <mergeCell ref="F17:F18"/>
    <mergeCell ref="N17:N18"/>
    <mergeCell ref="G17:I18"/>
    <mergeCell ref="J17:J18"/>
    <mergeCell ref="K17:K18"/>
    <mergeCell ref="L17:L18"/>
    <mergeCell ref="M17:M18"/>
  </mergeCells>
  <conditionalFormatting sqref="A10:B12 F10:J12">
    <cfRule type="cellIs" dxfId="71" priority="2" operator="between">
      <formula>0</formula>
      <formula>0</formula>
    </cfRule>
  </conditionalFormatting>
  <conditionalFormatting sqref="C10:C11">
    <cfRule type="cellIs" dxfId="70" priority="3" operator="between">
      <formula>8</formula>
      <formula>16</formula>
    </cfRule>
    <cfRule type="cellIs" dxfId="69" priority="4" operator="between">
      <formula>4</formula>
      <formula>6</formula>
    </cfRule>
    <cfRule type="cellIs" dxfId="68" priority="5" operator="between">
      <formula>0</formula>
      <formula>3</formula>
    </cfRule>
  </conditionalFormatting>
  <conditionalFormatting sqref="C17">
    <cfRule type="cellIs" dxfId="67" priority="9" operator="between">
      <formula>8</formula>
      <formula>16</formula>
    </cfRule>
    <cfRule type="cellIs" dxfId="66" priority="10" operator="between">
      <formula>4</formula>
      <formula>6</formula>
    </cfRule>
    <cfRule type="cellIs" dxfId="65" priority="11" operator="between">
      <formula>0</formula>
      <formula>3</formula>
    </cfRule>
  </conditionalFormatting>
  <conditionalFormatting sqref="N10:N11">
    <cfRule type="cellIs" dxfId="64" priority="6" operator="between">
      <formula>8</formula>
      <formula>16</formula>
    </cfRule>
    <cfRule type="cellIs" dxfId="63" priority="7" operator="between">
      <formula>4</formula>
      <formula>6</formula>
    </cfRule>
    <cfRule type="cellIs" dxfId="62" priority="8" operator="between">
      <formula>0</formula>
      <formula>3</formula>
    </cfRule>
  </conditionalFormatting>
  <conditionalFormatting sqref="N17">
    <cfRule type="cellIs" dxfId="61" priority="12" operator="between">
      <formula>8</formula>
      <formula>16</formula>
    </cfRule>
    <cfRule type="cellIs" dxfId="60" priority="13" operator="between">
      <formula>4</formula>
      <formula>6</formula>
    </cfRule>
    <cfRule type="cellIs" dxfId="59" priority="14" operator="between">
      <formula>0</formula>
      <formula>3</formula>
    </cfRule>
  </conditionalFormatting>
  <dataValidations count="4">
    <dataValidation type="list" allowBlank="1" showInputMessage="1" showErrorMessage="1" sqref="J10:K12 J17:K18" xr:uid="{00000000-0002-0000-1300-000000000000}">
      <formula1>negative</formula1>
      <formula2>0</formula2>
    </dataValidation>
    <dataValidation type="list" allowBlank="1" showInputMessage="1" showErrorMessage="1" sqref="A10:B12" xr:uid="{00000000-0002-0000-1300-000001000000}">
      <formula1>positive</formula1>
      <formula2>0</formula2>
    </dataValidation>
    <dataValidation type="list" allowBlank="1" showInputMessage="1" showErrorMessage="1" sqref="F10:G12" xr:uid="{00000000-0002-0000-1300-000002000000}">
      <formula1>yn</formula1>
      <formula2>0</formula2>
    </dataValidation>
    <dataValidation type="list" allowBlank="1" showInputMessage="1" showErrorMessage="1" sqref="I10:I12" xr:uid="{00000000-0002-0000-1300-00000300000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D99694"/>
    <pageSetUpPr fitToPage="1"/>
  </sheetPr>
  <dimension ref="A3:AMJ48"/>
  <sheetViews>
    <sheetView view="pageBreakPreview" topLeftCell="A7" zoomScale="80" zoomScaleNormal="75" zoomScalePageLayoutView="80" workbookViewId="0">
      <selection activeCell="I14" sqref="I14"/>
    </sheetView>
  </sheetViews>
  <sheetFormatPr defaultColWidth="8.81640625" defaultRowHeight="12.5" x14ac:dyDescent="0.25"/>
  <cols>
    <col min="1" max="1" width="13.1796875" style="4" customWidth="1"/>
    <col min="2" max="2" width="14.26953125" style="4" customWidth="1"/>
    <col min="3" max="3" width="12.81640625" style="4" customWidth="1"/>
    <col min="4" max="4" width="15.453125" style="4" customWidth="1"/>
    <col min="5" max="5" width="70.26953125" style="4" customWidth="1"/>
    <col min="6" max="6" width="28.453125" style="4" customWidth="1"/>
    <col min="7" max="7" width="23.453125" style="4" customWidth="1"/>
    <col min="8" max="8" width="32.8164062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7" customHeight="1" x14ac:dyDescent="0.5">
      <c r="C3" s="169" t="s">
        <v>1</v>
      </c>
      <c r="D3" s="169"/>
      <c r="E3" s="169"/>
      <c r="F3" s="169"/>
      <c r="G3" s="169"/>
      <c r="H3" s="21"/>
    </row>
    <row r="4" spans="1:14" s="9" customFormat="1" ht="62.5" customHeight="1" x14ac:dyDescent="0.35">
      <c r="C4" s="49" t="s">
        <v>2</v>
      </c>
      <c r="D4" s="7" t="s">
        <v>3</v>
      </c>
      <c r="E4" s="7" t="s">
        <v>4</v>
      </c>
      <c r="F4" s="7" t="s">
        <v>26</v>
      </c>
      <c r="G4" s="50" t="s">
        <v>285</v>
      </c>
      <c r="H4" s="51"/>
    </row>
    <row r="5" spans="1:14" s="52" customFormat="1" ht="47.25" customHeight="1" x14ac:dyDescent="0.35">
      <c r="C5" s="120" t="str">
        <f>'3. Certificazione e pagamenti'!A8:A8</f>
        <v>CR3</v>
      </c>
      <c r="D5" s="54" t="str">
        <f>'3. Certificazione e pagamenti'!B8:B8</f>
        <v>Conflitti di interesse nell'AdG/CdR</v>
      </c>
      <c r="E5" s="54" t="str">
        <f>'3. Certificazione e pagamenti'!C8:C8</f>
        <v xml:space="preserve">Può accadere che membri dell'AdG/CdR abbiano conflitti d'interesse che influiscono indebitamente sull'approvazione dei pagamenti relativamente a taluni beneficiari. </v>
      </c>
      <c r="F5" s="54" t="str">
        <f>'3. Certificazione e pagamenti'!D8:D8</f>
        <v>Autorità di Gestione / CdR e beneficiari</v>
      </c>
      <c r="G5" s="55" t="str">
        <f>'3. Certificazione e pagamenti'!E8:E8</f>
        <v>Interno / Collusione</v>
      </c>
      <c r="H5" s="56"/>
    </row>
    <row r="8" spans="1:14" ht="27" customHeight="1" x14ac:dyDescent="0.5">
      <c r="A8" s="156" t="s">
        <v>31</v>
      </c>
      <c r="B8" s="156"/>
      <c r="C8" s="156"/>
      <c r="D8" s="156" t="s">
        <v>32</v>
      </c>
      <c r="E8" s="156"/>
      <c r="F8" s="156"/>
      <c r="G8" s="156"/>
      <c r="H8" s="156"/>
      <c r="I8" s="156"/>
      <c r="J8" s="156"/>
      <c r="K8" s="156"/>
      <c r="L8" s="156" t="s">
        <v>33</v>
      </c>
      <c r="M8" s="156"/>
      <c r="N8" s="156"/>
    </row>
    <row r="9" spans="1:14" ht="60" customHeight="1" x14ac:dyDescent="0.35">
      <c r="A9" s="7" t="s">
        <v>34</v>
      </c>
      <c r="B9" s="7" t="s">
        <v>35</v>
      </c>
      <c r="C9" s="7" t="s">
        <v>36</v>
      </c>
      <c r="D9" s="7" t="s">
        <v>69</v>
      </c>
      <c r="E9" s="7" t="s">
        <v>38</v>
      </c>
      <c r="F9" s="7" t="s">
        <v>39</v>
      </c>
      <c r="G9" s="7" t="s">
        <v>40</v>
      </c>
      <c r="H9" s="25" t="s">
        <v>233</v>
      </c>
      <c r="I9" s="7" t="s">
        <v>41</v>
      </c>
      <c r="J9" s="7" t="s">
        <v>43</v>
      </c>
      <c r="K9" s="7" t="s">
        <v>44</v>
      </c>
      <c r="L9" s="7" t="s">
        <v>45</v>
      </c>
      <c r="M9" s="7" t="s">
        <v>46</v>
      </c>
      <c r="N9" s="7" t="s">
        <v>47</v>
      </c>
    </row>
    <row r="10" spans="1:14" ht="53.25" customHeight="1" x14ac:dyDescent="0.25">
      <c r="A10" s="175">
        <v>2</v>
      </c>
      <c r="B10" s="175">
        <v>2</v>
      </c>
      <c r="C10" s="177">
        <f>A10*B10</f>
        <v>4</v>
      </c>
      <c r="D10" s="45" t="s">
        <v>234</v>
      </c>
      <c r="E10" s="46" t="s">
        <v>235</v>
      </c>
      <c r="F10" s="19" t="s">
        <v>75</v>
      </c>
      <c r="G10" s="19" t="s">
        <v>75</v>
      </c>
      <c r="H10" s="19" t="s">
        <v>236</v>
      </c>
      <c r="I10" s="19" t="s">
        <v>138</v>
      </c>
      <c r="J10" s="175">
        <v>-1</v>
      </c>
      <c r="K10" s="175">
        <v>-1</v>
      </c>
      <c r="L10" s="176">
        <f>A10+J10</f>
        <v>1</v>
      </c>
      <c r="M10" s="176">
        <f>B10+K10</f>
        <v>1</v>
      </c>
      <c r="N10" s="177">
        <f>L10*M10</f>
        <v>1</v>
      </c>
    </row>
    <row r="11" spans="1:14" ht="90" customHeight="1" x14ac:dyDescent="0.25">
      <c r="A11" s="175"/>
      <c r="B11" s="175"/>
      <c r="C11" s="177"/>
      <c r="D11" s="45" t="s">
        <v>237</v>
      </c>
      <c r="E11" s="46" t="s">
        <v>316</v>
      </c>
      <c r="F11" s="19" t="s">
        <v>75</v>
      </c>
      <c r="G11" s="19" t="s">
        <v>75</v>
      </c>
      <c r="H11" s="58" t="s">
        <v>354</v>
      </c>
      <c r="I11" s="19" t="s">
        <v>138</v>
      </c>
      <c r="J11" s="175"/>
      <c r="K11" s="175"/>
      <c r="L11" s="176"/>
      <c r="M11" s="176"/>
      <c r="N11" s="177"/>
    </row>
    <row r="12" spans="1:14" ht="97" customHeight="1" x14ac:dyDescent="0.25">
      <c r="A12" s="175"/>
      <c r="B12" s="175"/>
      <c r="C12" s="177"/>
      <c r="D12" s="45" t="s">
        <v>238</v>
      </c>
      <c r="E12" s="46" t="s">
        <v>239</v>
      </c>
      <c r="F12" s="19" t="s">
        <v>75</v>
      </c>
      <c r="G12" s="19" t="s">
        <v>75</v>
      </c>
      <c r="H12" s="36" t="s">
        <v>355</v>
      </c>
      <c r="I12" s="19" t="s">
        <v>76</v>
      </c>
      <c r="J12" s="175"/>
      <c r="K12" s="175"/>
      <c r="L12" s="176"/>
      <c r="M12" s="176"/>
      <c r="N12" s="177"/>
    </row>
    <row r="13" spans="1:14" ht="64.5" customHeight="1" x14ac:dyDescent="0.25">
      <c r="A13" s="175"/>
      <c r="B13" s="175"/>
      <c r="C13" s="177"/>
      <c r="D13" s="45" t="s">
        <v>240</v>
      </c>
      <c r="E13" s="46" t="s">
        <v>294</v>
      </c>
      <c r="F13" s="19" t="s">
        <v>75</v>
      </c>
      <c r="G13" s="19" t="s">
        <v>130</v>
      </c>
      <c r="H13" s="36" t="s">
        <v>347</v>
      </c>
      <c r="I13" s="19" t="s">
        <v>76</v>
      </c>
      <c r="J13" s="175"/>
      <c r="K13" s="175"/>
      <c r="L13" s="176"/>
      <c r="M13" s="176"/>
      <c r="N13" s="177"/>
    </row>
    <row r="14" spans="1:14" ht="103.5" customHeight="1" x14ac:dyDescent="0.25">
      <c r="A14" s="175"/>
      <c r="B14" s="175"/>
      <c r="C14" s="177"/>
      <c r="D14" s="45" t="s">
        <v>242</v>
      </c>
      <c r="E14" s="46" t="s">
        <v>317</v>
      </c>
      <c r="F14" s="19" t="s">
        <v>75</v>
      </c>
      <c r="G14" s="19" t="s">
        <v>75</v>
      </c>
      <c r="H14" s="36" t="s">
        <v>356</v>
      </c>
      <c r="I14" s="19" t="s">
        <v>76</v>
      </c>
      <c r="J14" s="175"/>
      <c r="K14" s="175"/>
      <c r="L14" s="176"/>
      <c r="M14" s="176"/>
      <c r="N14" s="177"/>
    </row>
    <row r="17" spans="1:14" ht="27" customHeight="1" x14ac:dyDescent="0.5">
      <c r="A17" s="156" t="s">
        <v>33</v>
      </c>
      <c r="B17" s="156"/>
      <c r="C17" s="156"/>
      <c r="D17" s="156" t="s">
        <v>58</v>
      </c>
      <c r="E17" s="156"/>
      <c r="F17" s="156"/>
      <c r="G17" s="156"/>
      <c r="H17" s="156"/>
      <c r="I17" s="156"/>
      <c r="J17" s="156"/>
      <c r="K17" s="156"/>
      <c r="L17" s="156" t="s">
        <v>59</v>
      </c>
      <c r="M17" s="156"/>
      <c r="N17" s="156"/>
    </row>
    <row r="18" spans="1:14" ht="49.5" customHeight="1" x14ac:dyDescent="0.35">
      <c r="A18" s="7" t="s">
        <v>45</v>
      </c>
      <c r="B18" s="7" t="s">
        <v>46</v>
      </c>
      <c r="C18" s="7" t="s">
        <v>47</v>
      </c>
      <c r="D18" s="178" t="s">
        <v>60</v>
      </c>
      <c r="E18" s="178"/>
      <c r="F18" s="60" t="s">
        <v>61</v>
      </c>
      <c r="G18" s="168" t="s">
        <v>71</v>
      </c>
      <c r="H18" s="168"/>
      <c r="I18" s="168"/>
      <c r="J18" s="60" t="s">
        <v>63</v>
      </c>
      <c r="K18" s="60" t="s">
        <v>64</v>
      </c>
      <c r="L18" s="7" t="s">
        <v>65</v>
      </c>
      <c r="M18" s="7" t="s">
        <v>66</v>
      </c>
      <c r="N18" s="7" t="s">
        <v>67</v>
      </c>
    </row>
    <row r="19" spans="1:14" x14ac:dyDescent="0.25">
      <c r="A19" s="201">
        <f>L10</f>
        <v>1</v>
      </c>
      <c r="B19" s="201">
        <f>M10</f>
        <v>1</v>
      </c>
      <c r="C19" s="177">
        <f>N10</f>
        <v>1</v>
      </c>
      <c r="D19" s="194"/>
      <c r="E19" s="194"/>
      <c r="F19" s="121"/>
      <c r="G19" s="171"/>
      <c r="H19" s="171"/>
      <c r="I19" s="171"/>
      <c r="J19" s="200"/>
      <c r="K19" s="200"/>
      <c r="L19" s="201">
        <f>A19+J19</f>
        <v>1</v>
      </c>
      <c r="M19" s="201">
        <f>B19+K19</f>
        <v>1</v>
      </c>
      <c r="N19" s="177">
        <f>L19*M19</f>
        <v>1</v>
      </c>
    </row>
    <row r="20" spans="1:14" x14ac:dyDescent="0.25">
      <c r="A20" s="201"/>
      <c r="B20" s="201"/>
      <c r="C20" s="177"/>
      <c r="D20" s="194"/>
      <c r="E20" s="194"/>
      <c r="F20" s="19"/>
      <c r="G20" s="171"/>
      <c r="H20" s="171"/>
      <c r="I20" s="171"/>
      <c r="J20" s="200"/>
      <c r="K20" s="200"/>
      <c r="L20" s="201"/>
      <c r="M20" s="201"/>
      <c r="N20" s="177"/>
    </row>
    <row r="44" ht="27" customHeight="1" x14ac:dyDescent="0.25"/>
    <row r="45" ht="27" customHeight="1" x14ac:dyDescent="0.25"/>
    <row r="46" ht="27" customHeight="1" x14ac:dyDescent="0.25"/>
    <row r="47" ht="27" customHeight="1" x14ac:dyDescent="0.25"/>
    <row r="48" ht="27" customHeight="1" x14ac:dyDescent="0.25"/>
  </sheetData>
  <customSheetViews>
    <customSheetView guid="{0F62D408-E7A4-455E-8E4A-6B1DB431E728}" scale="80" showPageBreaks="1" fitToPage="1" printArea="1" view="pageBreakPreview" topLeftCell="A7">
      <selection activeCell="I14" sqref="I14"/>
      <pageMargins left="0.70833333333333304" right="0.70833333333333304" top="0.74791666666666701" bottom="0.74791666666666701" header="0.51180555555555496" footer="0.51180555555555496"/>
      <pageSetup paperSize="8" scale="64" firstPageNumber="0" fitToHeight="0" orientation="landscape" horizontalDpi="300" verticalDpi="300" r:id="rId1"/>
    </customSheetView>
    <customSheetView guid="{0DB1A918-3DCF-4375-A368-1006A738B275}" scale="80" showPageBreaks="1" fitToPage="1" printArea="1" view="pageBreakPreview" topLeftCell="A7">
      <selection activeCell="C44" sqref="C44:C49"/>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29">
    <mergeCell ref="C3:G3"/>
    <mergeCell ref="A8:C8"/>
    <mergeCell ref="D8:K8"/>
    <mergeCell ref="L8:N8"/>
    <mergeCell ref="A10:A14"/>
    <mergeCell ref="B10:B14"/>
    <mergeCell ref="C10:C14"/>
    <mergeCell ref="J10:J14"/>
    <mergeCell ref="K10:K14"/>
    <mergeCell ref="L10:L14"/>
    <mergeCell ref="M10:M14"/>
    <mergeCell ref="N10:N14"/>
    <mergeCell ref="A17:C17"/>
    <mergeCell ref="D17:K17"/>
    <mergeCell ref="L17:N17"/>
    <mergeCell ref="D18:E18"/>
    <mergeCell ref="G18:I18"/>
    <mergeCell ref="A19:A20"/>
    <mergeCell ref="B19:B20"/>
    <mergeCell ref="C19:C20"/>
    <mergeCell ref="D19:E19"/>
    <mergeCell ref="G19:I19"/>
    <mergeCell ref="D20:E20"/>
    <mergeCell ref="G20:I20"/>
    <mergeCell ref="J19:J20"/>
    <mergeCell ref="K19:K20"/>
    <mergeCell ref="L19:L20"/>
    <mergeCell ref="M19:M20"/>
    <mergeCell ref="N19:N20"/>
  </mergeCells>
  <conditionalFormatting sqref="A10:B14 F10:J14">
    <cfRule type="cellIs" dxfId="58" priority="2" operator="between">
      <formula>0</formula>
      <formula>0</formula>
    </cfRule>
  </conditionalFormatting>
  <conditionalFormatting sqref="C10">
    <cfRule type="cellIs" dxfId="57" priority="3" operator="between">
      <formula>8</formula>
      <formula>16</formula>
    </cfRule>
    <cfRule type="cellIs" dxfId="56" priority="4" operator="between">
      <formula>4</formula>
      <formula>6</formula>
    </cfRule>
    <cfRule type="cellIs" dxfId="55" priority="5" operator="between">
      <formula>0</formula>
      <formula>3</formula>
    </cfRule>
  </conditionalFormatting>
  <conditionalFormatting sqref="C19">
    <cfRule type="cellIs" dxfId="54" priority="9" operator="between">
      <formula>8</formula>
      <formula>16</formula>
    </cfRule>
    <cfRule type="cellIs" dxfId="53" priority="10" operator="between">
      <formula>4</formula>
      <formula>6</formula>
    </cfRule>
    <cfRule type="cellIs" dxfId="52" priority="11" operator="between">
      <formula>0</formula>
      <formula>3</formula>
    </cfRule>
  </conditionalFormatting>
  <conditionalFormatting sqref="N10">
    <cfRule type="cellIs" dxfId="51" priority="6" operator="between">
      <formula>8</formula>
      <formula>16</formula>
    </cfRule>
    <cfRule type="cellIs" dxfId="50" priority="7" operator="between">
      <formula>4</formula>
      <formula>6</formula>
    </cfRule>
    <cfRule type="cellIs" dxfId="49" priority="8" operator="between">
      <formula>0</formula>
      <formula>3</formula>
    </cfRule>
  </conditionalFormatting>
  <conditionalFormatting sqref="N19">
    <cfRule type="cellIs" dxfId="48" priority="12" operator="between">
      <formula>8</formula>
      <formula>16</formula>
    </cfRule>
    <cfRule type="cellIs" dxfId="47" priority="13" operator="between">
      <formula>4</formula>
      <formula>6</formula>
    </cfRule>
    <cfRule type="cellIs" dxfId="46" priority="14" operator="between">
      <formula>0</formula>
      <formula>3</formula>
    </cfRule>
  </conditionalFormatting>
  <dataValidations count="4">
    <dataValidation type="list" allowBlank="1" showInputMessage="1" showErrorMessage="1" sqref="J10:K14 J19:K20" xr:uid="{00000000-0002-0000-1400-000000000000}">
      <formula1>negative</formula1>
      <formula2>0</formula2>
    </dataValidation>
    <dataValidation type="list" allowBlank="1" showInputMessage="1" showErrorMessage="1" sqref="A10:B14" xr:uid="{00000000-0002-0000-1400-000001000000}">
      <formula1>positive</formula1>
      <formula2>0</formula2>
    </dataValidation>
    <dataValidation type="list" allowBlank="1" showInputMessage="1" showErrorMessage="1" sqref="F10:G14" xr:uid="{00000000-0002-0000-1400-000002000000}">
      <formula1>yn</formula1>
      <formula2>0</formula2>
    </dataValidation>
    <dataValidation type="list" allowBlank="1" showInputMessage="1" showErrorMessage="1" sqref="I10:I14" xr:uid="{00000000-0002-0000-1400-000003000000}">
      <formula1>efficacia</formula1>
      <formula2>0</formula2>
    </dataValidation>
  </dataValidations>
  <pageMargins left="0.70833333333333304" right="0.70833333333333304" top="0.74791666666666701" bottom="0.74791666666666701" header="0.51180555555555496" footer="0.51180555555555496"/>
  <pageSetup paperSize="8" scale="64" firstPageNumber="0" fitToHeight="0" orientation="landscape" horizontalDpi="300" verticalDpi="300"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E46C0A"/>
    <pageSetUpPr fitToPage="1"/>
  </sheetPr>
  <dimension ref="A2:H48"/>
  <sheetViews>
    <sheetView view="pageBreakPreview" zoomScale="80" zoomScaleNormal="70" zoomScalePageLayoutView="80" workbookViewId="0">
      <selection activeCell="A4" sqref="A4:H4"/>
    </sheetView>
  </sheetViews>
  <sheetFormatPr defaultColWidth="8.81640625" defaultRowHeight="12.5" x14ac:dyDescent="0.25"/>
  <cols>
    <col min="1" max="1" width="10" customWidth="1"/>
    <col min="2" max="2" width="37.1796875" style="102" customWidth="1"/>
    <col min="3" max="4" width="51.453125" style="102" customWidth="1"/>
    <col min="5" max="5" width="33.453125" style="102" customWidth="1"/>
    <col min="6" max="6" width="18.7265625" style="102" customWidth="1"/>
    <col min="7" max="7" width="18.1796875" customWidth="1"/>
    <col min="8" max="8" width="51.81640625" customWidth="1"/>
  </cols>
  <sheetData>
    <row r="2" spans="1:8" ht="25" x14ac:dyDescent="0.5">
      <c r="A2" s="103" t="s">
        <v>243</v>
      </c>
    </row>
    <row r="4" spans="1:8" s="20" customFormat="1" ht="38.25" customHeight="1" x14ac:dyDescent="0.5">
      <c r="A4" s="156" t="s">
        <v>1</v>
      </c>
      <c r="B4" s="156"/>
      <c r="C4" s="156"/>
      <c r="D4" s="156"/>
      <c r="E4" s="156"/>
      <c r="F4" s="156"/>
      <c r="G4" s="156"/>
      <c r="H4" s="156"/>
    </row>
    <row r="5" spans="1:8" s="23" customFormat="1" ht="83.15" customHeight="1" x14ac:dyDescent="0.35">
      <c r="A5" s="25" t="s">
        <v>2</v>
      </c>
      <c r="B5" s="25" t="s">
        <v>3</v>
      </c>
      <c r="C5" s="25" t="s">
        <v>4</v>
      </c>
      <c r="D5" s="25" t="s">
        <v>78</v>
      </c>
      <c r="E5" s="25" t="s">
        <v>5</v>
      </c>
      <c r="F5" s="25" t="s">
        <v>6</v>
      </c>
      <c r="G5" s="104" t="s">
        <v>205</v>
      </c>
      <c r="H5" s="104" t="s">
        <v>79</v>
      </c>
    </row>
    <row r="6" spans="1:8" ht="144" customHeight="1" x14ac:dyDescent="0.25">
      <c r="A6" s="122" t="s">
        <v>244</v>
      </c>
      <c r="B6" s="80" t="s">
        <v>87</v>
      </c>
      <c r="C6" s="11" t="s">
        <v>245</v>
      </c>
      <c r="D6" s="11" t="s">
        <v>246</v>
      </c>
      <c r="E6" s="80" t="s">
        <v>247</v>
      </c>
      <c r="F6" s="80" t="s">
        <v>13</v>
      </c>
      <c r="G6" s="123"/>
      <c r="H6" s="123"/>
    </row>
    <row r="7" spans="1:8" ht="182.25" customHeight="1" x14ac:dyDescent="0.25">
      <c r="A7" s="122" t="s">
        <v>248</v>
      </c>
      <c r="B7" s="80" t="s">
        <v>91</v>
      </c>
      <c r="C7" s="80" t="s">
        <v>249</v>
      </c>
      <c r="D7" s="80" t="s">
        <v>250</v>
      </c>
      <c r="E7" s="80" t="s">
        <v>247</v>
      </c>
      <c r="F7" s="80" t="s">
        <v>251</v>
      </c>
      <c r="G7" s="123"/>
      <c r="H7" s="123"/>
    </row>
    <row r="8" spans="1:8" ht="132" customHeight="1" x14ac:dyDescent="0.25">
      <c r="A8" s="124" t="s">
        <v>252</v>
      </c>
      <c r="B8" s="77" t="s">
        <v>82</v>
      </c>
      <c r="C8" s="77" t="s">
        <v>253</v>
      </c>
      <c r="D8" s="77" t="s">
        <v>254</v>
      </c>
      <c r="E8" s="77" t="s">
        <v>247</v>
      </c>
      <c r="F8" s="77" t="s">
        <v>251</v>
      </c>
      <c r="G8" s="123"/>
      <c r="H8" s="123"/>
    </row>
    <row r="20" spans="7:7" hidden="1" x14ac:dyDescent="0.25">
      <c r="G20" t="s">
        <v>14</v>
      </c>
    </row>
    <row r="21" spans="7:7" hidden="1" x14ac:dyDescent="0.25">
      <c r="G21" t="s">
        <v>23</v>
      </c>
    </row>
    <row r="27" spans="7:7" hidden="1" x14ac:dyDescent="0.25"/>
    <row r="28" spans="7:7" hidden="1" x14ac:dyDescent="0.25"/>
    <row r="29" spans="7:7" hidden="1" x14ac:dyDescent="0.25"/>
    <row r="30" spans="7:7" hidden="1" x14ac:dyDescent="0.25"/>
    <row r="31" spans="7:7" hidden="1" x14ac:dyDescent="0.25"/>
    <row r="32" spans="7:7"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sheetData>
  <customSheetViews>
    <customSheetView guid="{0F62D408-E7A4-455E-8E4A-6B1DB431E728}" scale="80" showPageBreaks="1" fitToPage="1" printArea="1" hiddenRows="1" view="pageBreakPreview">
      <selection activeCell="A4" sqref="A4:H4"/>
      <pageMargins left="0.70833333333333304" right="0.70833333333333304" top="0.74791666666666701" bottom="0.74791666666666701" header="0.51180555555555496" footer="0.51180555555555496"/>
      <pageSetup paperSize="8" scale="72" firstPageNumber="0" fitToHeight="0" orientation="landscape" horizontalDpi="300" verticalDpi="300" r:id="rId1"/>
    </customSheetView>
    <customSheetView guid="{0DB1A918-3DCF-4375-A368-1006A738B275}" scale="80" showPageBreaks="1" fitToPage="1" printArea="1" hiddenRows="1" view="pageBreakPreview">
      <selection activeCell="A4" sqref="A4:H4"/>
      <pageMargins left="0.70833333333333304" right="0.70833333333333304" top="0.74791666666666701" bottom="0.74791666666666701" header="0.51180555555555496" footer="0.51180555555555496"/>
      <pageSetup paperSize="8" scale="72" firstPageNumber="0" fitToHeight="0" orientation="landscape" horizontalDpi="300" verticalDpi="300" r:id="rId2"/>
    </customSheetView>
  </customSheetViews>
  <mergeCells count="1">
    <mergeCell ref="A4:H4"/>
  </mergeCells>
  <dataValidations count="1">
    <dataValidation type="list" allowBlank="1" showInputMessage="1" showErrorMessage="1" sqref="G6:G8" xr:uid="{00000000-0002-0000-1500-000000000000}">
      <formula1>$G$20:$G$21</formula1>
      <formula2>0</formula2>
    </dataValidation>
  </dataValidations>
  <pageMargins left="0.70833333333333304" right="0.70833333333333304" top="0.74791666666666701" bottom="0.74791666666666701" header="0.51180555555555496" footer="0.51180555555555496"/>
  <pageSetup paperSize="8" scale="72" firstPageNumber="0" fitToHeight="0" orientation="landscape" horizontalDpi="300" verticalDpi="300"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E46C0A"/>
    <pageSetUpPr fitToPage="1"/>
  </sheetPr>
  <dimension ref="A3:AMJ21"/>
  <sheetViews>
    <sheetView view="pageBreakPreview" topLeftCell="A7" zoomScale="80" zoomScaleNormal="75" zoomScalePageLayoutView="80" workbookViewId="0">
      <selection activeCell="E14" sqref="E14"/>
    </sheetView>
  </sheetViews>
  <sheetFormatPr defaultColWidth="8.81640625" defaultRowHeight="12.5" x14ac:dyDescent="0.25"/>
  <cols>
    <col min="1" max="1" width="13.1796875" style="4" customWidth="1"/>
    <col min="2" max="2" width="14.26953125" style="4" customWidth="1"/>
    <col min="3" max="3" width="12.81640625" style="4" customWidth="1"/>
    <col min="4" max="4" width="14.1796875" style="4" customWidth="1"/>
    <col min="5" max="5" width="70.26953125" style="4" customWidth="1"/>
    <col min="6" max="6" width="28.453125" style="4" customWidth="1"/>
    <col min="7" max="7" width="23.453125" style="4" customWidth="1"/>
    <col min="8" max="8" width="15.726562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63.4" customHeight="1" x14ac:dyDescent="0.35">
      <c r="C4" s="49" t="s">
        <v>2</v>
      </c>
      <c r="D4" s="7" t="s">
        <v>3</v>
      </c>
      <c r="E4" s="7" t="s">
        <v>4</v>
      </c>
      <c r="F4" s="7" t="s">
        <v>26</v>
      </c>
      <c r="G4" s="50" t="s">
        <v>6</v>
      </c>
      <c r="H4" s="51"/>
    </row>
    <row r="5" spans="1:14" s="52" customFormat="1" ht="113.25" customHeight="1" x14ac:dyDescent="0.35">
      <c r="C5" s="125" t="str">
        <f>'4. Aggiudicazione diretta'!A6:A6</f>
        <v>PR1</v>
      </c>
      <c r="D5" s="54" t="str">
        <f>'4. Aggiudicazione diretta'!B6:B6</f>
        <v>Elusione della procedura di gara obbligatoria</v>
      </c>
      <c r="E5" s="54" t="str">
        <f>'4. Aggiudicazione diretta'!C6:C6</f>
        <v>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54" t="str">
        <f>'4. Aggiudicazione diretta'!E6:E6</f>
        <v>Autorità di gestione e terzi</v>
      </c>
      <c r="G5" s="55" t="str">
        <f>'4. Aggiudicazione diretta'!F6:F6</f>
        <v>Interno / Collusione</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25" t="s">
        <v>233</v>
      </c>
      <c r="I9" s="7" t="s">
        <v>41</v>
      </c>
      <c r="J9" s="7" t="s">
        <v>43</v>
      </c>
      <c r="K9" s="7" t="s">
        <v>44</v>
      </c>
      <c r="L9" s="7" t="s">
        <v>45</v>
      </c>
      <c r="M9" s="7" t="s">
        <v>46</v>
      </c>
      <c r="N9" s="7" t="s">
        <v>47</v>
      </c>
    </row>
    <row r="10" spans="1:14" ht="15.75" customHeight="1" x14ac:dyDescent="0.35">
      <c r="A10" s="203">
        <v>4</v>
      </c>
      <c r="B10" s="200">
        <v>2</v>
      </c>
      <c r="C10" s="202">
        <f>A10*B10</f>
        <v>8</v>
      </c>
      <c r="D10" s="193" t="s">
        <v>135</v>
      </c>
      <c r="E10" s="193"/>
      <c r="F10" s="193"/>
      <c r="G10" s="193"/>
      <c r="H10" s="193"/>
      <c r="I10" s="193"/>
      <c r="J10" s="175">
        <v>-1</v>
      </c>
      <c r="K10" s="175">
        <v>-1</v>
      </c>
      <c r="L10" s="176">
        <f>A10+J10</f>
        <v>3</v>
      </c>
      <c r="M10" s="176">
        <f>B10+K10</f>
        <v>1</v>
      </c>
      <c r="N10" s="202">
        <f>L10*M10</f>
        <v>3</v>
      </c>
    </row>
    <row r="11" spans="1:14" ht="57.75" customHeight="1" x14ac:dyDescent="0.25">
      <c r="A11" s="203"/>
      <c r="B11" s="200"/>
      <c r="C11" s="202"/>
      <c r="D11" s="34" t="s">
        <v>255</v>
      </c>
      <c r="E11" s="46" t="s">
        <v>137</v>
      </c>
      <c r="F11" s="32" t="s">
        <v>75</v>
      </c>
      <c r="G11" s="32" t="s">
        <v>75</v>
      </c>
      <c r="H11" s="36" t="s">
        <v>133</v>
      </c>
      <c r="I11" s="32" t="s">
        <v>138</v>
      </c>
      <c r="J11" s="175"/>
      <c r="K11" s="175"/>
      <c r="L11" s="176"/>
      <c r="M11" s="176"/>
      <c r="N11" s="202"/>
    </row>
    <row r="12" spans="1:14" ht="56.25" customHeight="1" x14ac:dyDescent="0.25">
      <c r="A12" s="203"/>
      <c r="B12" s="200"/>
      <c r="C12" s="202"/>
      <c r="D12" s="34" t="s">
        <v>256</v>
      </c>
      <c r="E12" s="46" t="s">
        <v>140</v>
      </c>
      <c r="F12" s="32" t="s">
        <v>75</v>
      </c>
      <c r="G12" s="32" t="s">
        <v>75</v>
      </c>
      <c r="H12" s="36" t="s">
        <v>133</v>
      </c>
      <c r="I12" s="32" t="s">
        <v>138</v>
      </c>
      <c r="J12" s="175"/>
      <c r="K12" s="175"/>
      <c r="L12" s="176"/>
      <c r="M12" s="176"/>
      <c r="N12" s="202"/>
    </row>
    <row r="13" spans="1:14" ht="18.75" customHeight="1" x14ac:dyDescent="0.35">
      <c r="A13" s="203"/>
      <c r="B13" s="200"/>
      <c r="C13" s="202"/>
      <c r="D13" s="193" t="s">
        <v>257</v>
      </c>
      <c r="E13" s="193"/>
      <c r="F13" s="193"/>
      <c r="G13" s="193"/>
      <c r="H13" s="193"/>
      <c r="I13" s="193"/>
      <c r="J13" s="175"/>
      <c r="K13" s="175"/>
      <c r="L13" s="176"/>
      <c r="M13" s="176"/>
      <c r="N13" s="202"/>
    </row>
    <row r="14" spans="1:14" ht="75" x14ac:dyDescent="0.25">
      <c r="A14" s="203"/>
      <c r="B14" s="200"/>
      <c r="C14" s="202"/>
      <c r="D14" s="45" t="s">
        <v>258</v>
      </c>
      <c r="E14" s="206" t="s">
        <v>361</v>
      </c>
      <c r="F14" s="32" t="s">
        <v>75</v>
      </c>
      <c r="G14" s="32" t="s">
        <v>75</v>
      </c>
      <c r="H14" s="36" t="s">
        <v>133</v>
      </c>
      <c r="I14" s="32" t="s">
        <v>138</v>
      </c>
      <c r="J14" s="175"/>
      <c r="K14" s="175"/>
      <c r="L14" s="176"/>
      <c r="M14" s="176"/>
      <c r="N14" s="202"/>
    </row>
    <row r="15" spans="1:14" ht="15.75" customHeight="1" x14ac:dyDescent="0.35">
      <c r="A15" s="203"/>
      <c r="B15" s="200"/>
      <c r="C15" s="202"/>
      <c r="D15" s="193" t="s">
        <v>145</v>
      </c>
      <c r="E15" s="193"/>
      <c r="F15" s="193"/>
      <c r="G15" s="193"/>
      <c r="H15" s="193"/>
      <c r="I15" s="193"/>
      <c r="J15" s="175"/>
      <c r="K15" s="175"/>
      <c r="L15" s="176"/>
      <c r="M15" s="176"/>
      <c r="N15" s="202"/>
    </row>
    <row r="16" spans="1:14" ht="50" x14ac:dyDescent="0.25">
      <c r="A16" s="203"/>
      <c r="B16" s="200"/>
      <c r="C16" s="202"/>
      <c r="D16" s="45" t="s">
        <v>259</v>
      </c>
      <c r="E16" s="35" t="s">
        <v>147</v>
      </c>
      <c r="F16" s="32" t="s">
        <v>75</v>
      </c>
      <c r="G16" s="32" t="s">
        <v>75</v>
      </c>
      <c r="H16" s="36" t="s">
        <v>133</v>
      </c>
      <c r="I16" s="32" t="s">
        <v>138</v>
      </c>
      <c r="J16" s="175"/>
      <c r="K16" s="175"/>
      <c r="L16" s="176"/>
      <c r="M16" s="176"/>
      <c r="N16" s="202"/>
    </row>
    <row r="18" spans="1:14" ht="26.25" customHeight="1" x14ac:dyDescent="0.5">
      <c r="A18" s="156" t="s">
        <v>33</v>
      </c>
      <c r="B18" s="156"/>
      <c r="C18" s="156"/>
      <c r="D18" s="156" t="s">
        <v>58</v>
      </c>
      <c r="E18" s="156"/>
      <c r="F18" s="156"/>
      <c r="G18" s="156"/>
      <c r="H18" s="156"/>
      <c r="I18" s="156"/>
      <c r="J18" s="156"/>
      <c r="K18" s="156"/>
      <c r="L18" s="156" t="s">
        <v>59</v>
      </c>
      <c r="M18" s="156"/>
      <c r="N18" s="156"/>
    </row>
    <row r="19" spans="1:14" ht="126" customHeight="1" x14ac:dyDescent="0.35">
      <c r="A19" s="7" t="s">
        <v>45</v>
      </c>
      <c r="B19" s="7" t="s">
        <v>46</v>
      </c>
      <c r="C19" s="7" t="s">
        <v>47</v>
      </c>
      <c r="D19" s="178" t="s">
        <v>60</v>
      </c>
      <c r="E19" s="178"/>
      <c r="F19" s="60" t="s">
        <v>61</v>
      </c>
      <c r="G19" s="168" t="s">
        <v>71</v>
      </c>
      <c r="H19" s="168"/>
      <c r="I19" s="168"/>
      <c r="J19" s="60" t="s">
        <v>63</v>
      </c>
      <c r="K19" s="60" t="s">
        <v>64</v>
      </c>
      <c r="L19" s="7" t="s">
        <v>65</v>
      </c>
      <c r="M19" s="7" t="s">
        <v>66</v>
      </c>
      <c r="N19" s="7" t="s">
        <v>67</v>
      </c>
    </row>
    <row r="20" spans="1:14" x14ac:dyDescent="0.25">
      <c r="A20" s="176">
        <f>L10</f>
        <v>3</v>
      </c>
      <c r="B20" s="176">
        <f>M10</f>
        <v>1</v>
      </c>
      <c r="C20" s="202">
        <f>N10</f>
        <v>3</v>
      </c>
      <c r="D20" s="195"/>
      <c r="E20" s="195"/>
      <c r="F20" s="78"/>
      <c r="G20" s="175"/>
      <c r="H20" s="175"/>
      <c r="I20" s="175"/>
      <c r="J20" s="175">
        <v>0</v>
      </c>
      <c r="K20" s="175">
        <v>0</v>
      </c>
      <c r="L20" s="176">
        <f>A20+J20</f>
        <v>3</v>
      </c>
      <c r="M20" s="176">
        <f>B20+K20</f>
        <v>1</v>
      </c>
      <c r="N20" s="202">
        <f>L20*M20</f>
        <v>3</v>
      </c>
    </row>
    <row r="21" spans="1:14" x14ac:dyDescent="0.25">
      <c r="A21" s="176"/>
      <c r="B21" s="176"/>
      <c r="C21" s="202"/>
      <c r="D21" s="195"/>
      <c r="E21" s="195"/>
      <c r="F21" s="78"/>
      <c r="G21" s="175"/>
      <c r="H21" s="175"/>
      <c r="I21" s="175"/>
      <c r="J21" s="175"/>
      <c r="K21" s="175"/>
      <c r="L21" s="176"/>
      <c r="M21" s="176"/>
      <c r="N21" s="202"/>
    </row>
  </sheetData>
  <customSheetViews>
    <customSheetView guid="{0F62D408-E7A4-455E-8E4A-6B1DB431E728}" scale="80" showPageBreaks="1" fitToPage="1" printArea="1" view="pageBreakPreview" topLeftCell="A7">
      <selection activeCell="E14" sqref="E14"/>
      <pageMargins left="0.70833333333333304" right="0.70833333333333304" top="0.74791666666666701" bottom="0.74791666666666701" header="0.51180555555555496" footer="0.51180555555555496"/>
      <pageSetup paperSize="8" scale="68" firstPageNumber="0" fitToHeight="0" orientation="landscape" horizontalDpi="300" verticalDpi="300" r:id="rId1"/>
    </customSheetView>
    <customSheetView guid="{0DB1A918-3DCF-4375-A368-1006A738B275}" scale="80" showPageBreaks="1" fitToPage="1" printArea="1" view="pageBreakPreview" topLeftCell="A7">
      <selection activeCell="C45" sqref="C45:C48"/>
      <pageMargins left="0.70833333333333304" right="0.70833333333333304" top="0.74791666666666701" bottom="0.74791666666666701" header="0.51180555555555496" footer="0.51180555555555496"/>
      <pageSetup paperSize="8" scale="68" firstPageNumber="0" fitToHeight="0" orientation="landscape" horizontalDpi="300" verticalDpi="300" r:id="rId2"/>
    </customSheetView>
  </customSheetViews>
  <mergeCells count="32">
    <mergeCell ref="C3:G3"/>
    <mergeCell ref="A8:C8"/>
    <mergeCell ref="D8:K8"/>
    <mergeCell ref="L8:N8"/>
    <mergeCell ref="A10:A16"/>
    <mergeCell ref="B10:B16"/>
    <mergeCell ref="C10:C16"/>
    <mergeCell ref="D10:I10"/>
    <mergeCell ref="J10:J16"/>
    <mergeCell ref="K10:K16"/>
    <mergeCell ref="L10:L16"/>
    <mergeCell ref="M10:M16"/>
    <mergeCell ref="N10:N16"/>
    <mergeCell ref="D13:I13"/>
    <mergeCell ref="D15:I15"/>
    <mergeCell ref="A18:C18"/>
    <mergeCell ref="D18:K18"/>
    <mergeCell ref="L18:N18"/>
    <mergeCell ref="D19:E19"/>
    <mergeCell ref="G19:I19"/>
    <mergeCell ref="A20:A21"/>
    <mergeCell ref="B20:B21"/>
    <mergeCell ref="C20:C21"/>
    <mergeCell ref="D20:E20"/>
    <mergeCell ref="G20:I20"/>
    <mergeCell ref="D21:E21"/>
    <mergeCell ref="G21:I21"/>
    <mergeCell ref="J20:J21"/>
    <mergeCell ref="K20:K21"/>
    <mergeCell ref="L20:L21"/>
    <mergeCell ref="M20:M21"/>
    <mergeCell ref="N20:N21"/>
  </mergeCells>
  <conditionalFormatting sqref="C10:C12">
    <cfRule type="cellIs" dxfId="45" priority="2" operator="between">
      <formula>8</formula>
      <formula>16</formula>
    </cfRule>
    <cfRule type="cellIs" dxfId="44" priority="3" operator="between">
      <formula>4</formula>
      <formula>6</formula>
    </cfRule>
    <cfRule type="cellIs" dxfId="43" priority="4" operator="between">
      <formula>0</formula>
      <formula>3</formula>
    </cfRule>
  </conditionalFormatting>
  <conditionalFormatting sqref="C20">
    <cfRule type="cellIs" dxfId="42" priority="8" operator="between">
      <formula>8</formula>
      <formula>16</formula>
    </cfRule>
    <cfRule type="cellIs" dxfId="41" priority="9" operator="between">
      <formula>4</formula>
      <formula>6</formula>
    </cfRule>
    <cfRule type="cellIs" dxfId="40" priority="10" operator="between">
      <formula>0</formula>
      <formula>3</formula>
    </cfRule>
  </conditionalFormatting>
  <conditionalFormatting sqref="F11:I12">
    <cfRule type="cellIs" dxfId="39" priority="14" operator="between">
      <formula>0</formula>
      <formula>0</formula>
    </cfRule>
  </conditionalFormatting>
  <conditionalFormatting sqref="F14:I14">
    <cfRule type="cellIs" dxfId="38" priority="15" operator="between">
      <formula>0</formula>
      <formula>0</formula>
    </cfRule>
  </conditionalFormatting>
  <conditionalFormatting sqref="F16:I16">
    <cfRule type="cellIs" dxfId="37" priority="18" operator="between">
      <formula>0</formula>
      <formula>0</formula>
    </cfRule>
  </conditionalFormatting>
  <conditionalFormatting sqref="N10:N12">
    <cfRule type="cellIs" dxfId="36" priority="5" operator="between">
      <formula>8</formula>
      <formula>16</formula>
    </cfRule>
    <cfRule type="cellIs" dxfId="35" priority="6" operator="between">
      <formula>4</formula>
      <formula>6</formula>
    </cfRule>
    <cfRule type="cellIs" dxfId="34" priority="7" operator="between">
      <formula>0</formula>
      <formula>3</formula>
    </cfRule>
  </conditionalFormatting>
  <conditionalFormatting sqref="N20">
    <cfRule type="cellIs" dxfId="33" priority="11" operator="between">
      <formula>8</formula>
      <formula>16</formula>
    </cfRule>
    <cfRule type="cellIs" dxfId="32" priority="12" operator="between">
      <formula>4</formula>
      <formula>6</formula>
    </cfRule>
    <cfRule type="cellIs" dxfId="31" priority="13" operator="between">
      <formula>0</formula>
      <formula>3</formula>
    </cfRule>
  </conditionalFormatting>
  <dataValidations count="4">
    <dataValidation type="list" allowBlank="1" showInputMessage="1" showErrorMessage="1" sqref="J10:K12 J20:K21" xr:uid="{00000000-0002-0000-1600-000000000000}">
      <formula1>negative</formula1>
      <formula2>0</formula2>
    </dataValidation>
    <dataValidation type="list" allowBlank="1" showInputMessage="1" showErrorMessage="1" sqref="A10:B12" xr:uid="{00000000-0002-0000-1600-000001000000}">
      <formula1>positive</formula1>
      <formula2>0</formula2>
    </dataValidation>
    <dataValidation type="list" allowBlank="1" showInputMessage="1" showErrorMessage="1" sqref="F11:G12 F14:G14 F16:G16" xr:uid="{00000000-0002-0000-1600-000002000000}">
      <formula1>yn</formula1>
      <formula2>0</formula2>
    </dataValidation>
    <dataValidation type="list" allowBlank="1" showInputMessage="1" showErrorMessage="1" sqref="I11:I12 I14 I16" xr:uid="{00000000-0002-0000-1600-000003000000}">
      <formula1>efficacia</formula1>
      <formula2>0</formula2>
    </dataValidation>
  </dataValidations>
  <pageMargins left="0.70833333333333304" right="0.70833333333333304" top="0.74791666666666701" bottom="0.74791666666666701" header="0.51180555555555496" footer="0.51180555555555496"/>
  <pageSetup paperSize="8" scale="68" firstPageNumber="0" fitToHeight="0" orientation="landscape" horizontalDpi="300" verticalDpi="300"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E46C0A"/>
    <pageSetUpPr fitToPage="1"/>
  </sheetPr>
  <dimension ref="A3:AMJ24"/>
  <sheetViews>
    <sheetView view="pageBreakPreview" topLeftCell="A9" zoomScale="80" zoomScaleNormal="75" zoomScalePageLayoutView="80" workbookViewId="0">
      <selection activeCell="G18" sqref="G18"/>
    </sheetView>
  </sheetViews>
  <sheetFormatPr defaultColWidth="8.81640625" defaultRowHeight="12.5" x14ac:dyDescent="0.25"/>
  <cols>
    <col min="1" max="1" width="13.1796875" style="4" customWidth="1"/>
    <col min="2" max="2" width="14.26953125" style="4" customWidth="1"/>
    <col min="3" max="3" width="12.81640625" style="4" customWidth="1"/>
    <col min="4" max="4" width="15.81640625" style="4" customWidth="1"/>
    <col min="5" max="5" width="70.26953125" style="4" customWidth="1"/>
    <col min="6" max="6" width="28.453125" style="4" customWidth="1"/>
    <col min="7" max="7" width="23.453125" style="4" customWidth="1"/>
    <col min="8" max="8" width="25.179687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60.65" customHeight="1" x14ac:dyDescent="0.35">
      <c r="C4" s="49" t="s">
        <v>2</v>
      </c>
      <c r="D4" s="7" t="s">
        <v>3</v>
      </c>
      <c r="E4" s="7" t="s">
        <v>4</v>
      </c>
      <c r="F4" s="7" t="s">
        <v>26</v>
      </c>
      <c r="G4" s="50" t="s">
        <v>6</v>
      </c>
      <c r="H4" s="51"/>
    </row>
    <row r="5" spans="1:14" s="52" customFormat="1" ht="92.25" customHeight="1" x14ac:dyDescent="0.35">
      <c r="C5" s="125" t="str">
        <f>'4. Aggiudicazione diretta'!A7:A7</f>
        <v>PR2</v>
      </c>
      <c r="D5" s="54" t="str">
        <f>'4. Aggiudicazione diretta'!B7:B7</f>
        <v>Manipolazione della gara d'appalto obbligatoria</v>
      </c>
      <c r="E5" s="54" t="str">
        <f>'4. Aggiudicazione diretta'!C7:C7</f>
        <v>Un membro del personale di un'AdG favorisce un offerente in una procedura di gara mediante:
- specifiche atte a favorire le turbative d'asta o
- la divulgazione dei dati relativi alle offerte o
- la manipolazione delle offerte.</v>
      </c>
      <c r="F5" s="54" t="str">
        <f>'4. Aggiudicazione diretta'!E7:E7</f>
        <v>Autorità di gestione e terzi</v>
      </c>
      <c r="G5" s="55" t="str">
        <f>'4. Aggiudicazione diretta'!F7:F7</f>
        <v>Collusione</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25" t="s">
        <v>233</v>
      </c>
      <c r="I9" s="7" t="s">
        <v>41</v>
      </c>
      <c r="J9" s="7" t="s">
        <v>43</v>
      </c>
      <c r="K9" s="7" t="s">
        <v>44</v>
      </c>
      <c r="L9" s="7" t="s">
        <v>45</v>
      </c>
      <c r="M9" s="7" t="s">
        <v>46</v>
      </c>
      <c r="N9" s="7" t="s">
        <v>47</v>
      </c>
    </row>
    <row r="10" spans="1:14" ht="15.75" customHeight="1" x14ac:dyDescent="0.35">
      <c r="A10" s="175">
        <v>4</v>
      </c>
      <c r="B10" s="175">
        <v>2</v>
      </c>
      <c r="C10" s="177">
        <f>A10*B10</f>
        <v>8</v>
      </c>
      <c r="D10" s="193" t="s">
        <v>150</v>
      </c>
      <c r="E10" s="193"/>
      <c r="F10" s="193"/>
      <c r="G10" s="193"/>
      <c r="H10" s="193"/>
      <c r="I10" s="193"/>
      <c r="J10" s="175">
        <v>-2</v>
      </c>
      <c r="K10" s="175">
        <v>-1</v>
      </c>
      <c r="L10" s="176">
        <f>A10+J10</f>
        <v>2</v>
      </c>
      <c r="M10" s="176">
        <f>B10+K10</f>
        <v>1</v>
      </c>
      <c r="N10" s="177">
        <f>L10*M10</f>
        <v>2</v>
      </c>
    </row>
    <row r="11" spans="1:14" ht="80.25" customHeight="1" x14ac:dyDescent="0.25">
      <c r="A11" s="175"/>
      <c r="B11" s="175"/>
      <c r="C11" s="177"/>
      <c r="D11" s="126" t="s">
        <v>260</v>
      </c>
      <c r="E11" s="46" t="s">
        <v>261</v>
      </c>
      <c r="F11" s="19" t="s">
        <v>75</v>
      </c>
      <c r="G11" s="19" t="s">
        <v>75</v>
      </c>
      <c r="H11" s="36" t="s">
        <v>133</v>
      </c>
      <c r="I11" s="19" t="s">
        <v>138</v>
      </c>
      <c r="J11" s="175"/>
      <c r="K11" s="175"/>
      <c r="L11" s="176"/>
      <c r="M11" s="176"/>
      <c r="N11" s="177"/>
    </row>
    <row r="12" spans="1:14" ht="83" customHeight="1" x14ac:dyDescent="0.25">
      <c r="A12" s="175"/>
      <c r="B12" s="175"/>
      <c r="C12" s="177"/>
      <c r="D12" s="126" t="s">
        <v>262</v>
      </c>
      <c r="E12" s="46" t="s">
        <v>153</v>
      </c>
      <c r="F12" s="19" t="s">
        <v>75</v>
      </c>
      <c r="G12" s="19" t="s">
        <v>130</v>
      </c>
      <c r="H12" s="36" t="s">
        <v>347</v>
      </c>
      <c r="I12" s="19" t="s">
        <v>76</v>
      </c>
      <c r="J12" s="175"/>
      <c r="K12" s="175"/>
      <c r="L12" s="176"/>
      <c r="M12" s="176"/>
      <c r="N12" s="177"/>
    </row>
    <row r="13" spans="1:14" ht="15.75" customHeight="1" x14ac:dyDescent="0.35">
      <c r="A13" s="175"/>
      <c r="B13" s="175"/>
      <c r="C13" s="177"/>
      <c r="D13" s="193" t="s">
        <v>154</v>
      </c>
      <c r="E13" s="193"/>
      <c r="F13" s="193"/>
      <c r="G13" s="193"/>
      <c r="H13" s="193"/>
      <c r="I13" s="193"/>
      <c r="J13" s="175"/>
      <c r="K13" s="175"/>
      <c r="L13" s="176"/>
      <c r="M13" s="176"/>
      <c r="N13" s="177"/>
    </row>
    <row r="14" spans="1:14" ht="37.5" x14ac:dyDescent="0.25">
      <c r="A14" s="175"/>
      <c r="B14" s="175"/>
      <c r="C14" s="177"/>
      <c r="D14" s="126" t="s">
        <v>263</v>
      </c>
      <c r="E14" s="46" t="s">
        <v>155</v>
      </c>
      <c r="F14" s="19" t="s">
        <v>75</v>
      </c>
      <c r="G14" s="19" t="s">
        <v>75</v>
      </c>
      <c r="H14" s="36" t="s">
        <v>133</v>
      </c>
      <c r="I14" s="19" t="s">
        <v>138</v>
      </c>
      <c r="J14" s="175"/>
      <c r="K14" s="175"/>
      <c r="L14" s="176"/>
      <c r="M14" s="176"/>
      <c r="N14" s="177"/>
    </row>
    <row r="15" spans="1:14" ht="37.5" x14ac:dyDescent="0.25">
      <c r="A15" s="175"/>
      <c r="B15" s="175"/>
      <c r="C15" s="177"/>
      <c r="D15" s="126" t="s">
        <v>264</v>
      </c>
      <c r="E15" s="46" t="s">
        <v>156</v>
      </c>
      <c r="F15" s="19" t="s">
        <v>75</v>
      </c>
      <c r="G15" s="19" t="s">
        <v>130</v>
      </c>
      <c r="H15" s="36" t="s">
        <v>241</v>
      </c>
      <c r="I15" s="19" t="s">
        <v>76</v>
      </c>
      <c r="J15" s="175"/>
      <c r="K15" s="175"/>
      <c r="L15" s="176"/>
      <c r="M15" s="176"/>
      <c r="N15" s="177"/>
    </row>
    <row r="16" spans="1:14" ht="15.75" customHeight="1" x14ac:dyDescent="0.35">
      <c r="A16" s="175"/>
      <c r="B16" s="175"/>
      <c r="C16" s="177"/>
      <c r="D16" s="193" t="s">
        <v>157</v>
      </c>
      <c r="E16" s="193"/>
      <c r="F16" s="193"/>
      <c r="G16" s="193"/>
      <c r="H16" s="193"/>
      <c r="I16" s="193"/>
      <c r="J16" s="175"/>
      <c r="K16" s="175"/>
      <c r="L16" s="176"/>
      <c r="M16" s="176"/>
      <c r="N16" s="177"/>
    </row>
    <row r="17" spans="1:14" ht="37.5" x14ac:dyDescent="0.25">
      <c r="A17" s="175"/>
      <c r="B17" s="175"/>
      <c r="C17" s="177"/>
      <c r="D17" s="126" t="s">
        <v>265</v>
      </c>
      <c r="E17" s="46" t="s">
        <v>266</v>
      </c>
      <c r="F17" s="19" t="s">
        <v>75</v>
      </c>
      <c r="G17" s="19" t="s">
        <v>75</v>
      </c>
      <c r="H17" s="36" t="s">
        <v>133</v>
      </c>
      <c r="I17" s="19" t="s">
        <v>138</v>
      </c>
      <c r="J17" s="175"/>
      <c r="K17" s="175"/>
      <c r="L17" s="176"/>
      <c r="M17" s="176"/>
      <c r="N17" s="177"/>
    </row>
    <row r="18" spans="1:14" ht="100" x14ac:dyDescent="0.25">
      <c r="A18" s="175"/>
      <c r="B18" s="175"/>
      <c r="C18" s="177"/>
      <c r="D18" s="126" t="s">
        <v>267</v>
      </c>
      <c r="E18" s="46" t="s">
        <v>153</v>
      </c>
      <c r="F18" s="19" t="s">
        <v>75</v>
      </c>
      <c r="G18" s="19" t="s">
        <v>130</v>
      </c>
      <c r="H18" s="36" t="s">
        <v>357</v>
      </c>
      <c r="I18" s="19" t="s">
        <v>76</v>
      </c>
      <c r="J18" s="175"/>
      <c r="K18" s="175"/>
      <c r="L18" s="176"/>
      <c r="M18" s="176"/>
      <c r="N18" s="177"/>
    </row>
    <row r="21" spans="1:14" ht="26.25" customHeight="1" x14ac:dyDescent="0.5">
      <c r="A21" s="156" t="s">
        <v>33</v>
      </c>
      <c r="B21" s="156"/>
      <c r="C21" s="156"/>
      <c r="D21" s="156" t="s">
        <v>58</v>
      </c>
      <c r="E21" s="156"/>
      <c r="F21" s="156"/>
      <c r="G21" s="156"/>
      <c r="H21" s="156"/>
      <c r="I21" s="156"/>
      <c r="J21" s="156"/>
      <c r="K21" s="156"/>
      <c r="L21" s="156" t="s">
        <v>59</v>
      </c>
      <c r="M21" s="156"/>
      <c r="N21" s="156"/>
    </row>
    <row r="22" spans="1:14" ht="126" customHeight="1" x14ac:dyDescent="0.35">
      <c r="A22" s="7" t="s">
        <v>45</v>
      </c>
      <c r="B22" s="7" t="s">
        <v>46</v>
      </c>
      <c r="C22" s="7" t="s">
        <v>47</v>
      </c>
      <c r="D22" s="178" t="s">
        <v>60</v>
      </c>
      <c r="E22" s="178"/>
      <c r="F22" s="60" t="s">
        <v>61</v>
      </c>
      <c r="G22" s="168" t="s">
        <v>71</v>
      </c>
      <c r="H22" s="168"/>
      <c r="I22" s="168"/>
      <c r="J22" s="60" t="s">
        <v>63</v>
      </c>
      <c r="K22" s="60" t="s">
        <v>64</v>
      </c>
      <c r="L22" s="7" t="s">
        <v>65</v>
      </c>
      <c r="M22" s="7" t="s">
        <v>66</v>
      </c>
      <c r="N22" s="7" t="s">
        <v>67</v>
      </c>
    </row>
    <row r="23" spans="1:14" x14ac:dyDescent="0.25">
      <c r="A23" s="176">
        <f>L10</f>
        <v>2</v>
      </c>
      <c r="B23" s="176">
        <f>M10</f>
        <v>1</v>
      </c>
      <c r="C23" s="177">
        <f>N10</f>
        <v>2</v>
      </c>
      <c r="D23" s="195"/>
      <c r="E23" s="195"/>
      <c r="F23" s="78"/>
      <c r="G23" s="175"/>
      <c r="H23" s="175"/>
      <c r="I23" s="175"/>
      <c r="J23" s="175">
        <v>0</v>
      </c>
      <c r="K23" s="175">
        <v>0</v>
      </c>
      <c r="L23" s="176">
        <f>A23+J23</f>
        <v>2</v>
      </c>
      <c r="M23" s="176">
        <f>B23+K23</f>
        <v>1</v>
      </c>
      <c r="N23" s="177">
        <f>L23*M23</f>
        <v>2</v>
      </c>
    </row>
    <row r="24" spans="1:14" x14ac:dyDescent="0.25">
      <c r="A24" s="176"/>
      <c r="B24" s="176"/>
      <c r="C24" s="177"/>
      <c r="D24" s="195"/>
      <c r="E24" s="195"/>
      <c r="F24" s="78"/>
      <c r="G24" s="175"/>
      <c r="H24" s="175"/>
      <c r="I24" s="175"/>
      <c r="J24" s="175"/>
      <c r="K24" s="175"/>
      <c r="L24" s="176"/>
      <c r="M24" s="176"/>
      <c r="N24" s="177"/>
    </row>
  </sheetData>
  <customSheetViews>
    <customSheetView guid="{0F62D408-E7A4-455E-8E4A-6B1DB431E728}" scale="80" showPageBreaks="1" fitToPage="1" printArea="1" view="pageBreakPreview" topLeftCell="A9">
      <selection activeCell="G18" sqref="G18"/>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view="pageBreakPreview" topLeftCell="A13">
      <selection activeCell="C3" sqref="C3:G3"/>
      <pageMargins left="0.70833333333333304" right="0.70833333333333304" top="0.74791666666666701" bottom="0.74791666666666701" header="0.51180555555555496" footer="0.51180555555555496"/>
      <pageSetup paperSize="8" scale="68" firstPageNumber="0" fitToHeight="0" orientation="landscape" horizontalDpi="300" verticalDpi="300" r:id="rId2"/>
    </customSheetView>
  </customSheetViews>
  <mergeCells count="32">
    <mergeCell ref="C3:G3"/>
    <mergeCell ref="A8:C8"/>
    <mergeCell ref="D8:K8"/>
    <mergeCell ref="L8:N8"/>
    <mergeCell ref="A10:A18"/>
    <mergeCell ref="B10:B18"/>
    <mergeCell ref="C10:C18"/>
    <mergeCell ref="D10:I10"/>
    <mergeCell ref="J10:J18"/>
    <mergeCell ref="K10:K18"/>
    <mergeCell ref="L10:L18"/>
    <mergeCell ref="M10:M18"/>
    <mergeCell ref="N10:N18"/>
    <mergeCell ref="D13:I13"/>
    <mergeCell ref="D16:I16"/>
    <mergeCell ref="A21:C21"/>
    <mergeCell ref="D21:K21"/>
    <mergeCell ref="L21:N21"/>
    <mergeCell ref="D22:E22"/>
    <mergeCell ref="G22:I22"/>
    <mergeCell ref="A23:A24"/>
    <mergeCell ref="B23:B24"/>
    <mergeCell ref="C23:C24"/>
    <mergeCell ref="D23:E23"/>
    <mergeCell ref="G23:I23"/>
    <mergeCell ref="D24:E24"/>
    <mergeCell ref="G24:I24"/>
    <mergeCell ref="J23:J24"/>
    <mergeCell ref="K23:K24"/>
    <mergeCell ref="L23:L24"/>
    <mergeCell ref="M23:M24"/>
    <mergeCell ref="N23:N24"/>
  </mergeCells>
  <conditionalFormatting sqref="C10">
    <cfRule type="cellIs" dxfId="30" priority="3" operator="between">
      <formula>8</formula>
      <formula>16</formula>
    </cfRule>
    <cfRule type="cellIs" dxfId="29" priority="4" operator="between">
      <formula>4</formula>
      <formula>6</formula>
    </cfRule>
    <cfRule type="cellIs" dxfId="28" priority="5" operator="between">
      <formula>0</formula>
      <formula>3</formula>
    </cfRule>
  </conditionalFormatting>
  <conditionalFormatting sqref="C23">
    <cfRule type="cellIs" dxfId="27" priority="9" operator="between">
      <formula>8</formula>
      <formula>16</formula>
    </cfRule>
    <cfRule type="cellIs" dxfId="26" priority="10" operator="between">
      <formula>4</formula>
      <formula>6</formula>
    </cfRule>
    <cfRule type="cellIs" dxfId="25" priority="11" operator="between">
      <formula>0</formula>
      <formula>3</formula>
    </cfRule>
  </conditionalFormatting>
  <conditionalFormatting sqref="F11:I12">
    <cfRule type="cellIs" dxfId="24" priority="20" operator="between">
      <formula>0</formula>
      <formula>0</formula>
    </cfRule>
  </conditionalFormatting>
  <conditionalFormatting sqref="F14:I15">
    <cfRule type="cellIs" dxfId="23" priority="15" operator="between">
      <formula>0</formula>
      <formula>0</formula>
    </cfRule>
  </conditionalFormatting>
  <conditionalFormatting sqref="F17:I18">
    <cfRule type="cellIs" dxfId="22" priority="16" operator="between">
      <formula>0</formula>
      <formula>0</formula>
    </cfRule>
  </conditionalFormatting>
  <conditionalFormatting sqref="J10">
    <cfRule type="cellIs" dxfId="21" priority="2" operator="between">
      <formula>0</formula>
      <formula>0</formula>
    </cfRule>
  </conditionalFormatting>
  <conditionalFormatting sqref="N10">
    <cfRule type="cellIs" dxfId="20" priority="6" operator="between">
      <formula>8</formula>
      <formula>16</formula>
    </cfRule>
    <cfRule type="cellIs" dxfId="19" priority="7" operator="between">
      <formula>4</formula>
      <formula>6</formula>
    </cfRule>
    <cfRule type="cellIs" dxfId="18" priority="8" operator="between">
      <formula>0</formula>
      <formula>3</formula>
    </cfRule>
  </conditionalFormatting>
  <conditionalFormatting sqref="N23">
    <cfRule type="cellIs" dxfId="17" priority="12" operator="between">
      <formula>8</formula>
      <formula>16</formula>
    </cfRule>
    <cfRule type="cellIs" dxfId="16" priority="13" operator="between">
      <formula>4</formula>
      <formula>6</formula>
    </cfRule>
    <cfRule type="cellIs" dxfId="15" priority="14" operator="between">
      <formula>0</formula>
      <formula>3</formula>
    </cfRule>
  </conditionalFormatting>
  <dataValidations count="4">
    <dataValidation type="list" allowBlank="1" showInputMessage="1" showErrorMessage="1" sqref="J10:K10 J23:K24" xr:uid="{00000000-0002-0000-1700-000000000000}">
      <formula1>negative</formula1>
      <formula2>0</formula2>
    </dataValidation>
    <dataValidation type="list" allowBlank="1" showInputMessage="1" showErrorMessage="1" sqref="A10:B10" xr:uid="{00000000-0002-0000-1700-000001000000}">
      <formula1>positive</formula1>
      <formula2>0</formula2>
    </dataValidation>
    <dataValidation type="list" allowBlank="1" showInputMessage="1" showErrorMessage="1" sqref="I11:I12 I14:I15 I17:I18" xr:uid="{00000000-0002-0000-1700-000002000000}">
      <formula1>efficacia</formula1>
      <formula2>0</formula2>
    </dataValidation>
    <dataValidation type="list" allowBlank="1" showInputMessage="1" showErrorMessage="1" sqref="F11:G12 F14:G15 F17:G18" xr:uid="{00000000-0002-0000-1700-000003000000}">
      <formula1>yn</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E46C0A"/>
    <pageSetUpPr fitToPage="1"/>
  </sheetPr>
  <dimension ref="A3:AMJ22"/>
  <sheetViews>
    <sheetView view="pageBreakPreview" topLeftCell="A9" zoomScale="80" zoomScaleNormal="75" zoomScalePageLayoutView="80" workbookViewId="0">
      <selection activeCell="E15" sqref="E15"/>
    </sheetView>
  </sheetViews>
  <sheetFormatPr defaultColWidth="8.81640625" defaultRowHeight="12.5" x14ac:dyDescent="0.25"/>
  <cols>
    <col min="1" max="1" width="13.1796875" style="4" customWidth="1"/>
    <col min="2" max="2" width="14.26953125" style="4" customWidth="1"/>
    <col min="3" max="3" width="12.81640625" style="4" customWidth="1"/>
    <col min="4" max="4" width="15.81640625" style="4" customWidth="1"/>
    <col min="5" max="5" width="70.26953125" style="4" customWidth="1"/>
    <col min="6" max="6" width="28.453125" style="4" customWidth="1"/>
    <col min="7" max="8" width="23.453125" style="4" customWidth="1"/>
    <col min="9" max="9" width="2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63.4" customHeight="1" x14ac:dyDescent="0.35">
      <c r="C4" s="49" t="s">
        <v>2</v>
      </c>
      <c r="D4" s="7" t="s">
        <v>3</v>
      </c>
      <c r="E4" s="7" t="s">
        <v>4</v>
      </c>
      <c r="F4" s="7" t="s">
        <v>26</v>
      </c>
      <c r="G4" s="50" t="s">
        <v>6</v>
      </c>
      <c r="H4" s="51"/>
    </row>
    <row r="5" spans="1:14" s="52" customFormat="1" ht="75.75" customHeight="1" x14ac:dyDescent="0.35">
      <c r="C5" s="125" t="str">
        <f>'4. Aggiudicazione diretta'!A8:A8</f>
        <v>PR3</v>
      </c>
      <c r="D5" s="54" t="str">
        <f>'4. Aggiudicazione diretta'!B8:B8</f>
        <v>Conflitto di interessi occulto o pagamenti illeciti</v>
      </c>
      <c r="E5" s="54" t="str">
        <f>'4. Aggiudicazione diretta'!C8:C8</f>
        <v>Un membro del personale di un'AdG favorisce un candidato / offerente perché:
- si è verificato un conflitto di interessi non dichiarato oppure
- sono stati versati pagamenti illeciti e tangenti</v>
      </c>
      <c r="F5" s="54" t="str">
        <f>'4. Aggiudicazione diretta'!E8:E8</f>
        <v>Autorità di gestione e terzi</v>
      </c>
      <c r="G5" s="55" t="str">
        <f>'4. Aggiudicazione diretta'!F8:F8</f>
        <v>Collusione</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25" t="s">
        <v>233</v>
      </c>
      <c r="I9" s="7" t="s">
        <v>41</v>
      </c>
      <c r="J9" s="7" t="s">
        <v>43</v>
      </c>
      <c r="K9" s="7" t="s">
        <v>44</v>
      </c>
      <c r="L9" s="7" t="s">
        <v>45</v>
      </c>
      <c r="M9" s="7" t="s">
        <v>46</v>
      </c>
      <c r="N9" s="7" t="s">
        <v>47</v>
      </c>
    </row>
    <row r="10" spans="1:14" ht="15.75" customHeight="1" x14ac:dyDescent="0.35">
      <c r="A10" s="175">
        <v>3</v>
      </c>
      <c r="B10" s="175">
        <v>3</v>
      </c>
      <c r="C10" s="177">
        <f>A10*B10</f>
        <v>9</v>
      </c>
      <c r="D10" s="193" t="s">
        <v>128</v>
      </c>
      <c r="E10" s="193"/>
      <c r="F10" s="193"/>
      <c r="G10" s="193"/>
      <c r="H10" s="193"/>
      <c r="I10" s="193"/>
      <c r="J10" s="175">
        <v>-2</v>
      </c>
      <c r="K10" s="175">
        <v>-2</v>
      </c>
      <c r="L10" s="176">
        <f>A10+J10</f>
        <v>1</v>
      </c>
      <c r="M10" s="176">
        <f>B10+K10</f>
        <v>1</v>
      </c>
      <c r="N10" s="177">
        <f>L10*M10</f>
        <v>1</v>
      </c>
    </row>
    <row r="11" spans="1:14" ht="87" customHeight="1" x14ac:dyDescent="0.25">
      <c r="A11" s="175"/>
      <c r="B11" s="175"/>
      <c r="C11" s="177"/>
      <c r="D11" s="45" t="s">
        <v>268</v>
      </c>
      <c r="E11" s="46" t="s">
        <v>269</v>
      </c>
      <c r="F11" s="19" t="s">
        <v>75</v>
      </c>
      <c r="G11" s="19" t="s">
        <v>130</v>
      </c>
      <c r="H11" s="19" t="s">
        <v>131</v>
      </c>
      <c r="I11" s="36" t="s">
        <v>350</v>
      </c>
      <c r="J11" s="175"/>
      <c r="K11" s="175"/>
      <c r="L11" s="176"/>
      <c r="M11" s="176"/>
      <c r="N11" s="177">
        <f>L10*M11</f>
        <v>0</v>
      </c>
    </row>
    <row r="12" spans="1:14" ht="98" customHeight="1" x14ac:dyDescent="0.25">
      <c r="A12" s="175"/>
      <c r="B12" s="175"/>
      <c r="C12" s="177"/>
      <c r="D12" s="45" t="s">
        <v>270</v>
      </c>
      <c r="E12" s="205" t="s">
        <v>362</v>
      </c>
      <c r="F12" s="19" t="s">
        <v>75</v>
      </c>
      <c r="G12" s="19" t="s">
        <v>75</v>
      </c>
      <c r="H12" s="19" t="s">
        <v>131</v>
      </c>
      <c r="I12" s="36" t="s">
        <v>133</v>
      </c>
      <c r="J12" s="175"/>
      <c r="K12" s="175"/>
      <c r="L12" s="176"/>
      <c r="M12" s="176"/>
      <c r="N12" s="177"/>
    </row>
    <row r="13" spans="1:14" ht="15.75" customHeight="1" x14ac:dyDescent="0.35">
      <c r="A13" s="175"/>
      <c r="B13" s="175"/>
      <c r="C13" s="177"/>
      <c r="D13" s="193" t="s">
        <v>271</v>
      </c>
      <c r="E13" s="193"/>
      <c r="F13" s="193"/>
      <c r="G13" s="193"/>
      <c r="H13" s="193"/>
      <c r="I13" s="193"/>
      <c r="J13" s="175"/>
      <c r="K13" s="175"/>
      <c r="L13" s="176"/>
      <c r="M13" s="176"/>
      <c r="N13" s="177"/>
    </row>
    <row r="14" spans="1:14" ht="112.5" x14ac:dyDescent="0.25">
      <c r="A14" s="175"/>
      <c r="B14" s="175"/>
      <c r="C14" s="177"/>
      <c r="D14" s="45" t="s">
        <v>272</v>
      </c>
      <c r="E14" s="46" t="s">
        <v>269</v>
      </c>
      <c r="F14" s="19" t="s">
        <v>75</v>
      </c>
      <c r="G14" s="19" t="s">
        <v>130</v>
      </c>
      <c r="H14" s="19" t="s">
        <v>131</v>
      </c>
      <c r="I14" s="36" t="s">
        <v>350</v>
      </c>
      <c r="J14" s="175"/>
      <c r="K14" s="175"/>
      <c r="L14" s="176"/>
      <c r="M14" s="176"/>
      <c r="N14" s="177">
        <f>L14*M14</f>
        <v>0</v>
      </c>
    </row>
    <row r="15" spans="1:14" ht="80" customHeight="1" x14ac:dyDescent="0.25">
      <c r="A15" s="175"/>
      <c r="B15" s="175"/>
      <c r="C15" s="177"/>
      <c r="D15" s="45" t="s">
        <v>273</v>
      </c>
      <c r="E15" s="205" t="s">
        <v>362</v>
      </c>
      <c r="F15" s="19" t="s">
        <v>75</v>
      </c>
      <c r="G15" s="19" t="s">
        <v>75</v>
      </c>
      <c r="H15" s="19" t="s">
        <v>131</v>
      </c>
      <c r="I15" s="36" t="s">
        <v>133</v>
      </c>
      <c r="J15" s="175"/>
      <c r="K15" s="175"/>
      <c r="L15" s="176"/>
      <c r="M15" s="176"/>
      <c r="N15" s="177"/>
    </row>
    <row r="16" spans="1:14" ht="91" customHeight="1" x14ac:dyDescent="0.25">
      <c r="A16" s="175"/>
      <c r="B16" s="175"/>
      <c r="C16" s="177"/>
      <c r="D16" s="45" t="s">
        <v>274</v>
      </c>
      <c r="E16" s="38" t="s">
        <v>324</v>
      </c>
      <c r="F16" s="19" t="s">
        <v>75</v>
      </c>
      <c r="G16" s="19" t="s">
        <v>130</v>
      </c>
      <c r="H16" s="19" t="s">
        <v>76</v>
      </c>
      <c r="I16" s="36" t="s">
        <v>357</v>
      </c>
      <c r="J16" s="175"/>
      <c r="K16" s="175"/>
      <c r="L16" s="176"/>
      <c r="M16" s="176"/>
      <c r="N16" s="177"/>
    </row>
    <row r="19" spans="1:14" ht="26.25" customHeight="1" x14ac:dyDescent="0.5">
      <c r="A19" s="156" t="s">
        <v>33</v>
      </c>
      <c r="B19" s="156"/>
      <c r="C19" s="156"/>
      <c r="D19" s="156" t="s">
        <v>58</v>
      </c>
      <c r="E19" s="156"/>
      <c r="F19" s="156"/>
      <c r="G19" s="156"/>
      <c r="H19" s="156"/>
      <c r="I19" s="156"/>
      <c r="J19" s="156"/>
      <c r="K19" s="156"/>
      <c r="L19" s="156" t="s">
        <v>59</v>
      </c>
      <c r="M19" s="156"/>
      <c r="N19" s="156"/>
    </row>
    <row r="20" spans="1:14" ht="126" customHeight="1" x14ac:dyDescent="0.35">
      <c r="A20" s="7" t="s">
        <v>45</v>
      </c>
      <c r="B20" s="7" t="s">
        <v>46</v>
      </c>
      <c r="C20" s="7" t="s">
        <v>47</v>
      </c>
      <c r="D20" s="178" t="s">
        <v>60</v>
      </c>
      <c r="E20" s="178"/>
      <c r="F20" s="60" t="s">
        <v>61</v>
      </c>
      <c r="G20" s="168" t="s">
        <v>71</v>
      </c>
      <c r="H20" s="168"/>
      <c r="I20" s="168"/>
      <c r="J20" s="60" t="s">
        <v>63</v>
      </c>
      <c r="K20" s="60" t="s">
        <v>64</v>
      </c>
      <c r="L20" s="7" t="s">
        <v>65</v>
      </c>
      <c r="M20" s="7" t="s">
        <v>66</v>
      </c>
      <c r="N20" s="7" t="s">
        <v>67</v>
      </c>
    </row>
    <row r="21" spans="1:14" x14ac:dyDescent="0.25">
      <c r="A21" s="176">
        <f>L10</f>
        <v>1</v>
      </c>
      <c r="B21" s="176">
        <f>M10</f>
        <v>1</v>
      </c>
      <c r="C21" s="204">
        <f>N10</f>
        <v>1</v>
      </c>
      <c r="D21" s="195"/>
      <c r="E21" s="195"/>
      <c r="F21" s="78"/>
      <c r="G21" s="175"/>
      <c r="H21" s="175"/>
      <c r="I21" s="175"/>
      <c r="J21" s="175"/>
      <c r="K21" s="175"/>
      <c r="L21" s="176">
        <f>A21+J21</f>
        <v>1</v>
      </c>
      <c r="M21" s="176">
        <f>B21+K21</f>
        <v>1</v>
      </c>
      <c r="N21" s="177">
        <f>L21*M21</f>
        <v>1</v>
      </c>
    </row>
    <row r="22" spans="1:14" x14ac:dyDescent="0.25">
      <c r="A22" s="176"/>
      <c r="B22" s="176"/>
      <c r="C22" s="204"/>
      <c r="D22" s="195"/>
      <c r="E22" s="195"/>
      <c r="F22" s="78"/>
      <c r="G22" s="175"/>
      <c r="H22" s="175"/>
      <c r="I22" s="175"/>
      <c r="J22" s="175"/>
      <c r="K22" s="175"/>
      <c r="L22" s="176"/>
      <c r="M22" s="176"/>
      <c r="N22" s="177"/>
    </row>
  </sheetData>
  <customSheetViews>
    <customSheetView guid="{0F62D408-E7A4-455E-8E4A-6B1DB431E728}" scale="80" showPageBreaks="1" fitToPage="1" printArea="1" view="pageBreakPreview" topLeftCell="A9">
      <selection activeCell="E15" sqref="E15"/>
      <pageMargins left="0.70833333333333304" right="0.70833333333333304" top="0.74791666666666701" bottom="0.74791666666666701" header="0.51180555555555496" footer="0.51180555555555496"/>
      <pageSetup paperSize="8" scale="64" firstPageNumber="0" fitToHeight="0" orientation="landscape" horizontalDpi="300" verticalDpi="300" r:id="rId1"/>
    </customSheetView>
    <customSheetView guid="{0DB1A918-3DCF-4375-A368-1006A738B275}" scale="80" showPageBreaks="1" fitToPage="1" printArea="1" view="pageBreakPreview">
      <selection activeCell="E16" sqref="E16"/>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31">
    <mergeCell ref="C3:G3"/>
    <mergeCell ref="A8:C8"/>
    <mergeCell ref="D8:K8"/>
    <mergeCell ref="L8:N8"/>
    <mergeCell ref="A10:A16"/>
    <mergeCell ref="B10:B16"/>
    <mergeCell ref="C10:C16"/>
    <mergeCell ref="D10:I10"/>
    <mergeCell ref="J10:J16"/>
    <mergeCell ref="K10:K16"/>
    <mergeCell ref="L10:L16"/>
    <mergeCell ref="M10:M16"/>
    <mergeCell ref="N10:N16"/>
    <mergeCell ref="D13:I13"/>
    <mergeCell ref="A19:C19"/>
    <mergeCell ref="D19:K19"/>
    <mergeCell ref="L19:N19"/>
    <mergeCell ref="D20:E20"/>
    <mergeCell ref="G20:I20"/>
    <mergeCell ref="A21:A22"/>
    <mergeCell ref="B21:B22"/>
    <mergeCell ref="C21:C22"/>
    <mergeCell ref="D21:E21"/>
    <mergeCell ref="G21:I21"/>
    <mergeCell ref="D22:E22"/>
    <mergeCell ref="G22:I22"/>
    <mergeCell ref="J21:J22"/>
    <mergeCell ref="K21:K22"/>
    <mergeCell ref="L21:L22"/>
    <mergeCell ref="M21:M22"/>
    <mergeCell ref="N21:N22"/>
  </mergeCells>
  <conditionalFormatting sqref="A10:B10 J10:K10">
    <cfRule type="cellIs" dxfId="14" priority="2" operator="between">
      <formula>0</formula>
      <formula>0</formula>
    </cfRule>
  </conditionalFormatting>
  <conditionalFormatting sqref="C10">
    <cfRule type="cellIs" dxfId="13" priority="3" operator="between">
      <formula>8</formula>
      <formula>16</formula>
    </cfRule>
    <cfRule type="cellIs" dxfId="12" priority="4" operator="between">
      <formula>4</formula>
      <formula>6</formula>
    </cfRule>
    <cfRule type="cellIs" dxfId="11" priority="5" operator="between">
      <formula>0</formula>
      <formula>3</formula>
    </cfRule>
  </conditionalFormatting>
  <conditionalFormatting sqref="C21">
    <cfRule type="cellIs" dxfId="10" priority="10" operator="between">
      <formula>8</formula>
      <formula>16</formula>
    </cfRule>
    <cfRule type="cellIs" dxfId="9" priority="11" operator="between">
      <formula>4</formula>
      <formula>6</formula>
    </cfRule>
    <cfRule type="cellIs" dxfId="8" priority="12" operator="between">
      <formula>0</formula>
      <formula>3</formula>
    </cfRule>
  </conditionalFormatting>
  <conditionalFormatting sqref="F11:I12">
    <cfRule type="cellIs" dxfId="7" priority="16" operator="between">
      <formula>0</formula>
      <formula>0</formula>
    </cfRule>
  </conditionalFormatting>
  <conditionalFormatting sqref="F14:I16">
    <cfRule type="cellIs" dxfId="6" priority="23" operator="between">
      <formula>0</formula>
      <formula>0</formula>
    </cfRule>
  </conditionalFormatting>
  <conditionalFormatting sqref="N10">
    <cfRule type="cellIs" dxfId="5" priority="7" operator="between">
      <formula>8</formula>
      <formula>16</formula>
    </cfRule>
    <cfRule type="cellIs" dxfId="4" priority="8" operator="between">
      <formula>4</formula>
      <formula>6</formula>
    </cfRule>
    <cfRule type="cellIs" dxfId="3" priority="9" operator="between">
      <formula>0</formula>
      <formula>3</formula>
    </cfRule>
  </conditionalFormatting>
  <conditionalFormatting sqref="N21">
    <cfRule type="cellIs" dxfId="2" priority="13" operator="between">
      <formula>8</formula>
      <formula>16</formula>
    </cfRule>
    <cfRule type="cellIs" dxfId="1" priority="14" operator="between">
      <formula>4</formula>
      <formula>6</formula>
    </cfRule>
    <cfRule type="cellIs" dxfId="0" priority="15" operator="between">
      <formula>0</formula>
      <formula>3</formula>
    </cfRule>
  </conditionalFormatting>
  <dataValidations count="3">
    <dataValidation type="list" allowBlank="1" showInputMessage="1" showErrorMessage="1" sqref="J10:K10 J21:K22" xr:uid="{00000000-0002-0000-1800-000000000000}">
      <formula1>negative</formula1>
      <formula2>0</formula2>
    </dataValidation>
    <dataValidation type="list" allowBlank="1" showInputMessage="1" showErrorMessage="1" sqref="A10:B10" xr:uid="{00000000-0002-0000-1800-000001000000}">
      <formula1>positive</formula1>
      <formula2>0</formula2>
    </dataValidation>
    <dataValidation type="list" allowBlank="1" showInputMessage="1" showErrorMessage="1" sqref="F11:G12 F14:G16" xr:uid="{00000000-0002-0000-1800-000002000000}">
      <formula1>yn</formula1>
      <formula2>0</formula2>
    </dataValidation>
  </dataValidations>
  <pageMargins left="0.70833333333333304" right="0.70833333333333304" top="0.74791666666666701" bottom="0.74791666666666701" header="0.51180555555555496" footer="0.51180555555555496"/>
  <pageSetup paperSize="8" scale="64" firstPageNumber="0" fitToHeight="0" orientation="landscape" horizontalDpi="300" verticalDpi="300"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
  <sheetViews>
    <sheetView view="pageBreakPreview" zoomScale="80" zoomScaleNormal="100" zoomScalePageLayoutView="80" workbookViewId="0">
      <selection activeCell="F6" sqref="F6"/>
    </sheetView>
  </sheetViews>
  <sheetFormatPr defaultColWidth="8.81640625" defaultRowHeight="12.5" x14ac:dyDescent="0.25"/>
  <sheetData/>
  <customSheetViews>
    <customSheetView guid="{0F62D408-E7A4-455E-8E4A-6B1DB431E728}" scale="80" showPageBreaks="1" state="hidden" view="pageBreakPreview">
      <selection activeCell="F6" sqref="F6"/>
      <pageMargins left="0.7" right="0.7" top="0.75" bottom="0.75" header="0.51180555555555496" footer="0.51180555555555496"/>
      <pageSetup paperSize="9" firstPageNumber="0" orientation="portrait" horizontalDpi="300" verticalDpi="300" r:id="rId1"/>
    </customSheetView>
    <customSheetView guid="{0DB1A918-3DCF-4375-A368-1006A738B275}" scale="80" showPageBreaks="1" state="hidden" view="pageBreakPreview">
      <selection activeCell="F6" sqref="F6"/>
      <pageMargins left="0.7" right="0.7" top="0.75" bottom="0.75" header="0.51180555555555496" footer="0.51180555555555496"/>
      <pageSetup paperSize="9" firstPageNumber="0" orientation="portrait" horizontalDpi="300" verticalDpi="300" r:id="rId2"/>
    </customSheetView>
  </customSheetViews>
  <pageMargins left="0.7" right="0.7" top="0.75" bottom="0.75" header="0.51180555555555496" footer="0.51180555555555496"/>
  <pageSetup paperSize="9" firstPageNumber="0" orientation="portrait" horizontalDpi="300" verticalDpi="300"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
  <sheetViews>
    <sheetView workbookViewId="0"/>
  </sheetViews>
  <sheetFormatPr defaultRowHeight="12.5" x14ac:dyDescent="0.25"/>
  <sheetData/>
  <customSheetViews>
    <customSheetView guid="{0F62D408-E7A4-455E-8E4A-6B1DB431E728}" state="hidden">
      <pageMargins left="0.7" right="0.7" top="0.75" bottom="0.75" header="0.3" footer="0.3"/>
    </customSheetView>
    <customSheetView guid="{0DB1A918-3DCF-4375-A368-1006A738B275}" state="hidden">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3:N19"/>
  <sheetViews>
    <sheetView view="pageBreakPreview" topLeftCell="A10" zoomScale="80" zoomScaleNormal="80" zoomScalePageLayoutView="80" workbookViewId="0">
      <selection activeCell="N15" sqref="N15:N19"/>
    </sheetView>
  </sheetViews>
  <sheetFormatPr defaultColWidth="8.81640625" defaultRowHeight="12.5" x14ac:dyDescent="0.25"/>
  <cols>
    <col min="1" max="1" width="13.1796875" customWidth="1"/>
    <col min="2" max="2" width="14.26953125" customWidth="1"/>
    <col min="3" max="3" width="12.81640625" customWidth="1"/>
    <col min="4" max="4" width="17.453125" customWidth="1"/>
    <col min="5" max="5" width="70.26953125" customWidth="1"/>
    <col min="6" max="6" width="28.453125" customWidth="1"/>
    <col min="7" max="8" width="23.453125" customWidth="1"/>
    <col min="9" max="9" width="14.81640625" customWidth="1"/>
    <col min="10" max="10" width="15.26953125" customWidth="1"/>
    <col min="11" max="11" width="18.453125" customWidth="1"/>
    <col min="12" max="12" width="14.453125" customWidth="1"/>
    <col min="13" max="13" width="15.26953125" customWidth="1"/>
    <col min="14" max="14" width="15.453125" customWidth="1"/>
    <col min="15" max="15" width="29.26953125" customWidth="1"/>
    <col min="16" max="16" width="15.26953125" customWidth="1"/>
    <col min="17" max="17" width="18.45312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3" spans="1:14" s="20" customFormat="1" ht="26.25" customHeight="1" x14ac:dyDescent="0.5">
      <c r="C3" s="169" t="s">
        <v>1</v>
      </c>
      <c r="D3" s="169"/>
      <c r="E3" s="169"/>
      <c r="F3" s="169"/>
      <c r="G3" s="169"/>
      <c r="H3" s="21"/>
    </row>
    <row r="4" spans="1:14" s="23" customFormat="1" ht="59.65" customHeight="1" x14ac:dyDescent="0.35">
      <c r="C4" s="24" t="s">
        <v>2</v>
      </c>
      <c r="D4" s="25" t="s">
        <v>3</v>
      </c>
      <c r="E4" s="25" t="s">
        <v>4</v>
      </c>
      <c r="F4" s="25" t="s">
        <v>26</v>
      </c>
      <c r="G4" s="26" t="s">
        <v>285</v>
      </c>
      <c r="H4" s="42"/>
    </row>
    <row r="5" spans="1:14" s="27" customFormat="1" ht="62" x14ac:dyDescent="0.35">
      <c r="C5" s="28" t="s">
        <v>15</v>
      </c>
      <c r="D5" s="29" t="s">
        <v>16</v>
      </c>
      <c r="E5" s="29" t="s">
        <v>68</v>
      </c>
      <c r="F5" s="29" t="s">
        <v>18</v>
      </c>
      <c r="G5" s="30" t="s">
        <v>19</v>
      </c>
      <c r="H5" s="43"/>
    </row>
    <row r="8" spans="1:14" s="4" customFormat="1" ht="26.25" customHeight="1" x14ac:dyDescent="0.5">
      <c r="A8" s="156" t="s">
        <v>31</v>
      </c>
      <c r="B8" s="156"/>
      <c r="C8" s="156"/>
      <c r="D8" s="156" t="s">
        <v>32</v>
      </c>
      <c r="E8" s="156"/>
      <c r="F8" s="156"/>
      <c r="G8" s="156"/>
      <c r="H8" s="156"/>
      <c r="I8" s="156"/>
      <c r="J8" s="156"/>
      <c r="K8" s="156"/>
      <c r="L8" s="156" t="s">
        <v>33</v>
      </c>
      <c r="M8" s="156"/>
      <c r="N8" s="156"/>
    </row>
    <row r="9" spans="1:14" ht="124" x14ac:dyDescent="0.35">
      <c r="A9" s="25" t="s">
        <v>34</v>
      </c>
      <c r="B9" s="25" t="s">
        <v>35</v>
      </c>
      <c r="C9" s="25" t="s">
        <v>36</v>
      </c>
      <c r="D9" s="25" t="s">
        <v>69</v>
      </c>
      <c r="E9" s="25" t="s">
        <v>38</v>
      </c>
      <c r="F9" s="25" t="s">
        <v>39</v>
      </c>
      <c r="G9" s="25" t="s">
        <v>40</v>
      </c>
      <c r="H9" s="25" t="s">
        <v>42</v>
      </c>
      <c r="I9" s="25" t="s">
        <v>41</v>
      </c>
      <c r="J9" s="25" t="s">
        <v>43</v>
      </c>
      <c r="K9" s="25" t="s">
        <v>44</v>
      </c>
      <c r="L9" s="25" t="s">
        <v>45</v>
      </c>
      <c r="M9" s="25" t="s">
        <v>46</v>
      </c>
      <c r="N9" s="25" t="s">
        <v>47</v>
      </c>
    </row>
    <row r="10" spans="1:14" ht="129" customHeight="1" x14ac:dyDescent="0.25">
      <c r="A10" s="44">
        <v>2</v>
      </c>
      <c r="B10" s="44">
        <v>2</v>
      </c>
      <c r="C10" s="40">
        <f>A10*B10</f>
        <v>4</v>
      </c>
      <c r="D10" s="45" t="s">
        <v>70</v>
      </c>
      <c r="E10" s="46" t="s">
        <v>283</v>
      </c>
      <c r="F10" s="32" t="s">
        <v>24</v>
      </c>
      <c r="G10" s="32" t="s">
        <v>24</v>
      </c>
      <c r="H10" s="58" t="s">
        <v>327</v>
      </c>
      <c r="I10" s="32" t="s">
        <v>25</v>
      </c>
      <c r="J10" s="44">
        <v>-1</v>
      </c>
      <c r="K10" s="44">
        <v>-1</v>
      </c>
      <c r="L10" s="48">
        <f>A10+J10</f>
        <v>1</v>
      </c>
      <c r="M10" s="48">
        <f>B10+K10</f>
        <v>1</v>
      </c>
      <c r="N10" s="40">
        <f>L10*M10</f>
        <v>1</v>
      </c>
    </row>
    <row r="13" spans="1:14" s="4" customFormat="1" ht="26.25" customHeight="1" x14ac:dyDescent="0.5">
      <c r="A13" s="156" t="s">
        <v>33</v>
      </c>
      <c r="B13" s="156"/>
      <c r="C13" s="156"/>
      <c r="D13" s="156" t="s">
        <v>58</v>
      </c>
      <c r="E13" s="156"/>
      <c r="F13" s="156"/>
      <c r="G13" s="156"/>
      <c r="H13" s="156"/>
      <c r="I13" s="156"/>
      <c r="J13" s="156"/>
      <c r="K13" s="156"/>
      <c r="L13" s="156" t="s">
        <v>59</v>
      </c>
      <c r="M13" s="156"/>
      <c r="N13" s="156"/>
    </row>
    <row r="14" spans="1:14" ht="126" customHeight="1" x14ac:dyDescent="0.35">
      <c r="A14" s="25" t="s">
        <v>45</v>
      </c>
      <c r="B14" s="25" t="s">
        <v>46</v>
      </c>
      <c r="C14" s="25" t="s">
        <v>47</v>
      </c>
      <c r="D14" s="168" t="s">
        <v>60</v>
      </c>
      <c r="E14" s="168"/>
      <c r="F14" s="39" t="s">
        <v>61</v>
      </c>
      <c r="G14" s="168" t="s">
        <v>71</v>
      </c>
      <c r="H14" s="168"/>
      <c r="I14" s="168"/>
      <c r="J14" s="39" t="s">
        <v>63</v>
      </c>
      <c r="K14" s="39" t="s">
        <v>64</v>
      </c>
      <c r="L14" s="25" t="s">
        <v>65</v>
      </c>
      <c r="M14" s="25" t="s">
        <v>66</v>
      </c>
      <c r="N14" s="25" t="s">
        <v>67</v>
      </c>
    </row>
    <row r="15" spans="1:14" ht="48" customHeight="1" x14ac:dyDescent="0.25">
      <c r="A15" s="157">
        <f>L10</f>
        <v>1</v>
      </c>
      <c r="B15" s="157">
        <f>M10</f>
        <v>1</v>
      </c>
      <c r="C15" s="159">
        <f>N10</f>
        <v>1</v>
      </c>
      <c r="D15" s="170"/>
      <c r="E15" s="170"/>
      <c r="F15" s="32"/>
      <c r="G15" s="171"/>
      <c r="H15" s="171"/>
      <c r="I15" s="171"/>
      <c r="J15" s="166">
        <v>-1</v>
      </c>
      <c r="K15" s="166">
        <v>-1</v>
      </c>
      <c r="L15" s="157">
        <f>A15+J15</f>
        <v>0</v>
      </c>
      <c r="M15" s="157">
        <f>B15+K15</f>
        <v>0</v>
      </c>
      <c r="N15" s="159">
        <f>L15*M15</f>
        <v>0</v>
      </c>
    </row>
    <row r="16" spans="1:14" ht="27" customHeight="1" x14ac:dyDescent="0.25">
      <c r="A16" s="157"/>
      <c r="B16" s="157"/>
      <c r="C16" s="159"/>
      <c r="D16" s="172"/>
      <c r="E16" s="172"/>
      <c r="F16" s="32"/>
      <c r="G16" s="173"/>
      <c r="H16" s="173"/>
      <c r="I16" s="173"/>
      <c r="J16" s="166"/>
      <c r="K16" s="166"/>
      <c r="L16" s="157"/>
      <c r="M16" s="157"/>
      <c r="N16" s="159"/>
    </row>
    <row r="17" spans="1:14" ht="21.75" customHeight="1" x14ac:dyDescent="0.25">
      <c r="A17" s="157"/>
      <c r="B17" s="157"/>
      <c r="C17" s="159"/>
      <c r="D17" s="170"/>
      <c r="E17" s="170"/>
      <c r="F17" s="32"/>
      <c r="G17" s="173"/>
      <c r="H17" s="173"/>
      <c r="I17" s="173"/>
      <c r="J17" s="166"/>
      <c r="K17" s="166"/>
      <c r="L17" s="157"/>
      <c r="M17" s="157"/>
      <c r="N17" s="159"/>
    </row>
    <row r="18" spans="1:14" x14ac:dyDescent="0.25">
      <c r="A18" s="157"/>
      <c r="B18" s="157"/>
      <c r="C18" s="159"/>
      <c r="D18" s="167"/>
      <c r="E18" s="167"/>
      <c r="F18" s="41"/>
      <c r="G18" s="166"/>
      <c r="H18" s="166"/>
      <c r="I18" s="166"/>
      <c r="J18" s="166"/>
      <c r="K18" s="166"/>
      <c r="L18" s="157"/>
      <c r="M18" s="157"/>
      <c r="N18" s="159"/>
    </row>
    <row r="19" spans="1:14" x14ac:dyDescent="0.25">
      <c r="A19" s="157"/>
      <c r="B19" s="157"/>
      <c r="C19" s="159"/>
      <c r="D19" s="167"/>
      <c r="E19" s="167"/>
      <c r="F19" s="41"/>
      <c r="G19" s="166"/>
      <c r="H19" s="166"/>
      <c r="I19" s="166"/>
      <c r="J19" s="166"/>
      <c r="K19" s="166"/>
      <c r="L19" s="157"/>
      <c r="M19" s="157"/>
      <c r="N19" s="159"/>
    </row>
  </sheetData>
  <customSheetViews>
    <customSheetView guid="{0F62D408-E7A4-455E-8E4A-6B1DB431E728}" scale="80" showPageBreaks="1" view="pageBreakPreview" topLeftCell="A10">
      <selection activeCell="N15" sqref="N15:N19"/>
      <pageMargins left="0.7" right="0.7" top="0.75" bottom="0.75" header="0.51180555555555496" footer="0.51180555555555496"/>
      <pageSetup paperSize="9" firstPageNumber="0" orientation="portrait" horizontalDpi="300" verticalDpi="300" r:id="rId1"/>
    </customSheetView>
    <customSheetView guid="{0DB1A918-3DCF-4375-A368-1006A738B275}" scale="80" showPageBreaks="1" view="pageBreakPreview" topLeftCell="B7">
      <selection activeCell="F21" sqref="F21"/>
      <pageMargins left="0.7" right="0.7" top="0.75" bottom="0.75" header="0.51180555555555496" footer="0.51180555555555496"/>
      <pageSetup paperSize="9" firstPageNumber="0" orientation="portrait" horizontalDpi="300" verticalDpi="300" r:id="rId2"/>
    </customSheetView>
  </customSheetViews>
  <mergeCells count="27">
    <mergeCell ref="C3:G3"/>
    <mergeCell ref="A8:C8"/>
    <mergeCell ref="D8:K8"/>
    <mergeCell ref="L8:N8"/>
    <mergeCell ref="A13:C13"/>
    <mergeCell ref="D13:K13"/>
    <mergeCell ref="L13:N13"/>
    <mergeCell ref="A15:A19"/>
    <mergeCell ref="B15:B19"/>
    <mergeCell ref="C15:C19"/>
    <mergeCell ref="D15:E15"/>
    <mergeCell ref="G15:I15"/>
    <mergeCell ref="D16:E16"/>
    <mergeCell ref="G16:I16"/>
    <mergeCell ref="D17:E17"/>
    <mergeCell ref="G17:I17"/>
    <mergeCell ref="D18:E18"/>
    <mergeCell ref="L15:L19"/>
    <mergeCell ref="M15:M19"/>
    <mergeCell ref="N15:N19"/>
    <mergeCell ref="D14:E14"/>
    <mergeCell ref="G14:I14"/>
    <mergeCell ref="G18:I18"/>
    <mergeCell ref="D19:E19"/>
    <mergeCell ref="G19:I19"/>
    <mergeCell ref="J15:J19"/>
    <mergeCell ref="K15:K19"/>
  </mergeCells>
  <conditionalFormatting sqref="A10:B10 F10:J10">
    <cfRule type="cellIs" dxfId="261" priority="2" operator="between">
      <formula>0</formula>
      <formula>0</formula>
    </cfRule>
  </conditionalFormatting>
  <conditionalFormatting sqref="C10">
    <cfRule type="cellIs" dxfId="260" priority="3" operator="between">
      <formula>8</formula>
      <formula>16</formula>
    </cfRule>
    <cfRule type="cellIs" dxfId="259" priority="4" operator="between">
      <formula>4</formula>
      <formula>6</formula>
    </cfRule>
    <cfRule type="cellIs" dxfId="258" priority="5" operator="between">
      <formula>0</formula>
      <formula>3</formula>
    </cfRule>
  </conditionalFormatting>
  <conditionalFormatting sqref="C15">
    <cfRule type="cellIs" dxfId="257" priority="6" operator="between">
      <formula>8</formula>
      <formula>16</formula>
    </cfRule>
    <cfRule type="cellIs" dxfId="256" priority="7" operator="between">
      <formula>4</formula>
      <formula>6</formula>
    </cfRule>
    <cfRule type="cellIs" dxfId="255" priority="8" operator="between">
      <formula>0</formula>
      <formula>3</formula>
    </cfRule>
  </conditionalFormatting>
  <conditionalFormatting sqref="N10">
    <cfRule type="cellIs" dxfId="254" priority="9" operator="between">
      <formula>8</formula>
      <formula>16</formula>
    </cfRule>
    <cfRule type="cellIs" dxfId="253" priority="10" operator="between">
      <formula>4</formula>
      <formula>6</formula>
    </cfRule>
    <cfRule type="cellIs" dxfId="252" priority="11" operator="between">
      <formula>0</formula>
      <formula>3</formula>
    </cfRule>
  </conditionalFormatting>
  <conditionalFormatting sqref="N15">
    <cfRule type="cellIs" dxfId="251" priority="12" operator="between">
      <formula>8</formula>
      <formula>16</formula>
    </cfRule>
    <cfRule type="cellIs" dxfId="250" priority="13" operator="between">
      <formula>4</formula>
      <formula>6</formula>
    </cfRule>
    <cfRule type="cellIs" dxfId="249" priority="14" operator="between">
      <formula>0</formula>
      <formula>3</formula>
    </cfRule>
  </conditionalFormatting>
  <dataValidations count="4">
    <dataValidation type="list" allowBlank="1" showInputMessage="1" showErrorMessage="1" sqref="I10" xr:uid="{00000000-0002-0000-0200-000000000000}">
      <formula1>$L$3:$L$5</formula1>
      <formula2>0</formula2>
    </dataValidation>
    <dataValidation type="list" allowBlank="1" showInputMessage="1" showErrorMessage="1" sqref="F10:G10" xr:uid="{00000000-0002-0000-0200-000001000000}">
      <formula1>$K$3:$K$4</formula1>
      <formula2>0</formula2>
    </dataValidation>
    <dataValidation type="list" allowBlank="1" showInputMessage="1" showErrorMessage="1" sqref="A10:B10" xr:uid="{00000000-0002-0000-0200-000002000000}">
      <formula1>positive</formula1>
      <formula2>0</formula2>
    </dataValidation>
    <dataValidation type="list" allowBlank="1" showInputMessage="1" showErrorMessage="1" sqref="J10:K10 J15:K19" xr:uid="{00000000-0002-0000-0200-000003000000}">
      <formula1>negative</formula1>
      <formula2>0</formula2>
    </dataValidation>
  </dataValidations>
  <pageMargins left="0.7" right="0.7" top="0.75" bottom="0.75" header="0.51180555555555496" footer="0.51180555555555496"/>
  <pageSetup paperSize="9" firstPageNumber="0"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3:AMJ17"/>
  <sheetViews>
    <sheetView view="pageBreakPreview" topLeftCell="A5" zoomScale="80" zoomScaleNormal="75" zoomScalePageLayoutView="80" workbookViewId="0">
      <selection activeCell="G14" sqref="G14:I16"/>
    </sheetView>
  </sheetViews>
  <sheetFormatPr defaultColWidth="8.81640625" defaultRowHeight="12.5" x14ac:dyDescent="0.25"/>
  <cols>
    <col min="1" max="1" width="13.1796875" style="4" customWidth="1"/>
    <col min="2" max="2" width="14.26953125" style="4" customWidth="1"/>
    <col min="3" max="3" width="12.81640625" style="4" customWidth="1"/>
    <col min="4" max="4" width="17" style="4" customWidth="1"/>
    <col min="5" max="5" width="70.26953125" style="4" customWidth="1"/>
    <col min="6" max="6" width="28.453125" style="4" customWidth="1"/>
    <col min="7" max="8" width="23.453125" style="4" customWidth="1"/>
    <col min="9" max="9" width="19.4531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83.25" customHeight="1" x14ac:dyDescent="0.35">
      <c r="C4" s="49" t="s">
        <v>2</v>
      </c>
      <c r="D4" s="7" t="s">
        <v>3</v>
      </c>
      <c r="E4" s="7" t="s">
        <v>4</v>
      </c>
      <c r="F4" s="7" t="s">
        <v>26</v>
      </c>
      <c r="G4" s="50" t="s">
        <v>285</v>
      </c>
      <c r="H4" s="51"/>
    </row>
    <row r="5" spans="1:14" s="52" customFormat="1" ht="46.5" x14ac:dyDescent="0.35">
      <c r="C5" s="53" t="str">
        <f>'1. Selezione del candidato'!A8</f>
        <v>SR3</v>
      </c>
      <c r="D5" s="54" t="str">
        <f>'1. Selezione del candidato'!B8</f>
        <v>Doppio finanziamento</v>
      </c>
      <c r="E5" s="54" t="s">
        <v>72</v>
      </c>
      <c r="F5" s="54" t="str">
        <f>'1. Selezione del candidato'!D8</f>
        <v>Beneficiari</v>
      </c>
      <c r="G5" s="55" t="str">
        <f>'1. Selezione del candidato'!E8</f>
        <v>Esterno</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7" t="s">
        <v>41</v>
      </c>
      <c r="I9" s="25" t="s">
        <v>42</v>
      </c>
      <c r="J9" s="7" t="s">
        <v>43</v>
      </c>
      <c r="K9" s="7" t="s">
        <v>44</v>
      </c>
      <c r="L9" s="7" t="s">
        <v>45</v>
      </c>
      <c r="M9" s="7" t="s">
        <v>46</v>
      </c>
      <c r="N9" s="7" t="s">
        <v>47</v>
      </c>
    </row>
    <row r="10" spans="1:14" ht="125.25" customHeight="1" x14ac:dyDescent="0.25">
      <c r="A10" s="19">
        <v>2</v>
      </c>
      <c r="B10" s="19">
        <v>2</v>
      </c>
      <c r="C10" s="57">
        <f>A10*B10</f>
        <v>4</v>
      </c>
      <c r="D10" s="45" t="s">
        <v>73</v>
      </c>
      <c r="E10" s="35" t="s">
        <v>74</v>
      </c>
      <c r="F10" s="19" t="s">
        <v>75</v>
      </c>
      <c r="G10" s="19" t="s">
        <v>75</v>
      </c>
      <c r="H10" s="19" t="s">
        <v>76</v>
      </c>
      <c r="I10" s="58" t="s">
        <v>328</v>
      </c>
      <c r="J10" s="19">
        <v>-1</v>
      </c>
      <c r="K10" s="19">
        <v>-1</v>
      </c>
      <c r="L10" s="59">
        <f>A10+J10</f>
        <v>1</v>
      </c>
      <c r="M10" s="59">
        <f>B10+K10</f>
        <v>1</v>
      </c>
      <c r="N10" s="57">
        <f>L10*M10</f>
        <v>1</v>
      </c>
    </row>
    <row r="11" spans="1:14" ht="42.75" customHeight="1" x14ac:dyDescent="0.25"/>
    <row r="12" spans="1:14" ht="26.25" customHeight="1" x14ac:dyDescent="0.5">
      <c r="A12" s="156" t="s">
        <v>33</v>
      </c>
      <c r="B12" s="156"/>
      <c r="C12" s="156"/>
      <c r="D12" s="156" t="s">
        <v>58</v>
      </c>
      <c r="E12" s="156"/>
      <c r="F12" s="156"/>
      <c r="G12" s="156"/>
      <c r="H12" s="156"/>
      <c r="I12" s="156"/>
      <c r="J12" s="156"/>
      <c r="K12" s="156"/>
      <c r="L12" s="156" t="s">
        <v>59</v>
      </c>
      <c r="M12" s="156"/>
      <c r="N12" s="156"/>
    </row>
    <row r="13" spans="1:14" ht="126" customHeight="1" x14ac:dyDescent="0.35">
      <c r="A13" s="7" t="s">
        <v>45</v>
      </c>
      <c r="B13" s="7" t="s">
        <v>46</v>
      </c>
      <c r="C13" s="7" t="s">
        <v>47</v>
      </c>
      <c r="D13" s="178" t="s">
        <v>60</v>
      </c>
      <c r="E13" s="178"/>
      <c r="F13" s="60" t="s">
        <v>61</v>
      </c>
      <c r="G13" s="168" t="s">
        <v>71</v>
      </c>
      <c r="H13" s="168"/>
      <c r="I13" s="168"/>
      <c r="J13" s="60" t="s">
        <v>63</v>
      </c>
      <c r="K13" s="60" t="s">
        <v>64</v>
      </c>
      <c r="L13" s="7" t="s">
        <v>65</v>
      </c>
      <c r="M13" s="7" t="s">
        <v>66</v>
      </c>
      <c r="N13" s="7" t="s">
        <v>67</v>
      </c>
    </row>
    <row r="14" spans="1:14" ht="34.5" customHeight="1" x14ac:dyDescent="0.25">
      <c r="A14" s="179">
        <f>L10</f>
        <v>1</v>
      </c>
      <c r="B14" s="179">
        <f>M10</f>
        <v>1</v>
      </c>
      <c r="C14" s="177">
        <f>A14*B14</f>
        <v>1</v>
      </c>
      <c r="D14" s="180"/>
      <c r="E14" s="181"/>
      <c r="F14" s="136"/>
      <c r="G14" s="182"/>
      <c r="H14" s="182"/>
      <c r="I14" s="182"/>
      <c r="J14" s="174">
        <v>-1</v>
      </c>
      <c r="K14" s="175">
        <v>-1</v>
      </c>
      <c r="L14" s="176">
        <f>A14+J14</f>
        <v>0</v>
      </c>
      <c r="M14" s="176">
        <f>B14+K14</f>
        <v>0</v>
      </c>
      <c r="N14" s="177">
        <f>L14*M14</f>
        <v>0</v>
      </c>
    </row>
    <row r="15" spans="1:14" ht="68.25" customHeight="1" x14ac:dyDescent="0.25">
      <c r="A15" s="179"/>
      <c r="B15" s="179"/>
      <c r="C15" s="177"/>
      <c r="D15" s="137"/>
      <c r="E15" s="137"/>
      <c r="F15" s="138"/>
      <c r="G15" s="141"/>
      <c r="H15" s="142"/>
      <c r="I15" s="139"/>
      <c r="J15" s="174"/>
      <c r="K15" s="175"/>
      <c r="L15" s="176"/>
      <c r="M15" s="176"/>
      <c r="N15" s="177"/>
    </row>
    <row r="16" spans="1:14" ht="68.25" customHeight="1" x14ac:dyDescent="0.25">
      <c r="A16" s="179"/>
      <c r="B16" s="179"/>
      <c r="C16" s="177"/>
      <c r="D16" s="137"/>
      <c r="E16" s="137"/>
      <c r="F16" s="140"/>
      <c r="G16" s="143"/>
      <c r="H16" s="142"/>
      <c r="I16" s="139"/>
      <c r="J16" s="174"/>
      <c r="K16" s="175"/>
      <c r="L16" s="176"/>
      <c r="M16" s="176"/>
      <c r="N16" s="177"/>
    </row>
    <row r="17" spans="1:14" ht="24" customHeight="1" x14ac:dyDescent="0.25">
      <c r="A17" s="61"/>
      <c r="B17" s="61"/>
      <c r="C17" s="62"/>
      <c r="D17" s="63"/>
      <c r="E17" s="63"/>
      <c r="F17" s="64"/>
      <c r="G17" s="65"/>
      <c r="H17" s="66"/>
      <c r="I17" s="66"/>
      <c r="J17" s="66"/>
      <c r="K17" s="66"/>
      <c r="L17" s="61"/>
      <c r="M17" s="61"/>
      <c r="N17" s="62"/>
    </row>
  </sheetData>
  <customSheetViews>
    <customSheetView guid="{0F62D408-E7A4-455E-8E4A-6B1DB431E728}" scale="80" showPageBreaks="1" fitToPage="1" printArea="1" view="pageBreakPreview" topLeftCell="A5">
      <selection activeCell="G14" sqref="G14:I16"/>
      <pageMargins left="0.70833333333333304" right="0.70833333333333304" top="0.74791666666666701" bottom="0.74791666666666701" header="0.51180555555555496" footer="0.51180555555555496"/>
      <pageSetup paperSize="8" scale="65" firstPageNumber="0" fitToHeight="0" orientation="landscape" horizontalDpi="300" verticalDpi="300" r:id="rId1"/>
    </customSheetView>
    <customSheetView guid="{0DB1A918-3DCF-4375-A368-1006A738B275}" scale="80" showPageBreaks="1" fitToPage="1" printArea="1" view="pageBreakPreview" topLeftCell="A10">
      <selection activeCell="G14" sqref="G14:I16"/>
      <pageMargins left="0.70833333333333304" right="0.70833333333333304" top="0.74791666666666701" bottom="0.74791666666666701" header="0.51180555555555496" footer="0.51180555555555496"/>
      <pageSetup paperSize="8" scale="65" firstPageNumber="0" fitToHeight="0" orientation="landscape" horizontalDpi="300" verticalDpi="300" r:id="rId2"/>
    </customSheetView>
  </customSheetViews>
  <mergeCells count="19">
    <mergeCell ref="C3:G3"/>
    <mergeCell ref="A8:C8"/>
    <mergeCell ref="D8:K8"/>
    <mergeCell ref="L8:N8"/>
    <mergeCell ref="A12:C12"/>
    <mergeCell ref="D12:K12"/>
    <mergeCell ref="L12:N12"/>
    <mergeCell ref="D13:E13"/>
    <mergeCell ref="G13:I13"/>
    <mergeCell ref="A14:A16"/>
    <mergeCell ref="B14:B16"/>
    <mergeCell ref="C14:C16"/>
    <mergeCell ref="D14:E14"/>
    <mergeCell ref="G14:I14"/>
    <mergeCell ref="J14:J16"/>
    <mergeCell ref="K14:K16"/>
    <mergeCell ref="L14:L16"/>
    <mergeCell ref="M14:M16"/>
    <mergeCell ref="N14:N16"/>
  </mergeCells>
  <conditionalFormatting sqref="A10:B10 F10:J10">
    <cfRule type="cellIs" dxfId="248" priority="8" operator="between">
      <formula>0</formula>
      <formula>0</formula>
    </cfRule>
  </conditionalFormatting>
  <conditionalFormatting sqref="C10">
    <cfRule type="cellIs" dxfId="247" priority="9" operator="between">
      <formula>8</formula>
      <formula>16</formula>
    </cfRule>
    <cfRule type="cellIs" dxfId="246" priority="10" operator="between">
      <formula>4</formula>
      <formula>6</formula>
    </cfRule>
    <cfRule type="cellIs" dxfId="245" priority="11" operator="between">
      <formula>0</formula>
      <formula>3</formula>
    </cfRule>
  </conditionalFormatting>
  <conditionalFormatting sqref="C14:C17 N14:N17">
    <cfRule type="cellIs" dxfId="244" priority="2" operator="between">
      <formula>8</formula>
      <formula>16</formula>
    </cfRule>
    <cfRule type="cellIs" dxfId="243" priority="3" operator="between">
      <formula>4</formula>
      <formula>6</formula>
    </cfRule>
    <cfRule type="cellIs" dxfId="242" priority="4" operator="between">
      <formula>0</formula>
      <formula>3</formula>
    </cfRule>
  </conditionalFormatting>
  <conditionalFormatting sqref="N10">
    <cfRule type="cellIs" dxfId="241" priority="12" operator="between">
      <formula>8</formula>
      <formula>16</formula>
    </cfRule>
    <cfRule type="cellIs" dxfId="240" priority="13" operator="between">
      <formula>4</formula>
      <formula>6</formula>
    </cfRule>
    <cfRule type="cellIs" dxfId="239" priority="14" operator="between">
      <formula>0</formula>
      <formula>3</formula>
    </cfRule>
  </conditionalFormatting>
  <dataValidations count="3">
    <dataValidation type="list" allowBlank="1" showInputMessage="1" showErrorMessage="1" sqref="A10:B10" xr:uid="{00000000-0002-0000-0300-000000000000}">
      <formula1>positive</formula1>
      <formula2>0</formula2>
    </dataValidation>
    <dataValidation type="list" allowBlank="1" showInputMessage="1" showErrorMessage="1" sqref="J10:K10 J17:K17 J14:K16" xr:uid="{00000000-0002-0000-0300-000001000000}">
      <formula1>negative</formula1>
      <formula2>0</formula2>
    </dataValidation>
    <dataValidation type="list" allowBlank="1" showInputMessage="1" showErrorMessage="1" sqref="F10:G10" xr:uid="{00000000-0002-0000-0300-000002000000}">
      <formula1>yn</formula1>
      <formula2>0</formula2>
    </dataValidation>
  </dataValidations>
  <pageMargins left="0.70833333333333304" right="0.70833333333333304" top="0.74791666666666701" bottom="0.74791666666666701" header="0.51180555555555496" footer="0.51180555555555496"/>
  <pageSetup paperSize="8" scale="65" firstPageNumber="0" fitToHeight="0" orientation="landscape" horizontalDpi="300" verticalDpi="30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B3A2C7"/>
    <pageSetUpPr fitToPage="1"/>
  </sheetPr>
  <dimension ref="A2:AMJ84"/>
  <sheetViews>
    <sheetView view="pageBreakPreview" topLeftCell="A10" zoomScale="80" zoomScaleNormal="75" zoomScalePageLayoutView="80" workbookViewId="0">
      <selection activeCell="F5" sqref="F5"/>
    </sheetView>
  </sheetViews>
  <sheetFormatPr defaultColWidth="8.81640625" defaultRowHeight="15.5" x14ac:dyDescent="0.25"/>
  <cols>
    <col min="1" max="1" width="10" style="67" customWidth="1"/>
    <col min="2" max="2" width="33.7265625" style="68" customWidth="1"/>
    <col min="3" max="4" width="51.453125" style="68" customWidth="1"/>
    <col min="5" max="5" width="53.7265625" style="68" customWidth="1"/>
    <col min="6" max="6" width="18.7265625" style="68" customWidth="1"/>
    <col min="7" max="7" width="14.1796875" style="69" customWidth="1"/>
    <col min="8" max="8" width="61.453125" style="69" customWidth="1"/>
    <col min="9" max="1024" width="8.81640625" style="69"/>
  </cols>
  <sheetData>
    <row r="2" spans="1:8" ht="25" x14ac:dyDescent="0.25">
      <c r="A2" s="70" t="s">
        <v>77</v>
      </c>
    </row>
    <row r="4" spans="1:8" s="71" customFormat="1" ht="38.25" customHeight="1" x14ac:dyDescent="0.25">
      <c r="A4" s="183" t="s">
        <v>1</v>
      </c>
      <c r="B4" s="183"/>
      <c r="C4" s="183"/>
      <c r="D4" s="183"/>
      <c r="E4" s="183"/>
      <c r="F4" s="183"/>
      <c r="G4" s="183"/>
      <c r="H4" s="183"/>
    </row>
    <row r="5" spans="1:8" s="74" customFormat="1" ht="119.25" customHeight="1" x14ac:dyDescent="0.25">
      <c r="A5" s="72" t="s">
        <v>2</v>
      </c>
      <c r="B5" s="72" t="s">
        <v>3</v>
      </c>
      <c r="C5" s="72" t="s">
        <v>4</v>
      </c>
      <c r="D5" s="72" t="s">
        <v>78</v>
      </c>
      <c r="E5" s="72" t="s">
        <v>284</v>
      </c>
      <c r="F5" s="72" t="s">
        <v>285</v>
      </c>
      <c r="G5" s="73" t="s">
        <v>286</v>
      </c>
      <c r="H5" s="73" t="s">
        <v>79</v>
      </c>
    </row>
    <row r="6" spans="1:8" s="75" customFormat="1" ht="25" x14ac:dyDescent="0.25">
      <c r="A6" s="184" t="s">
        <v>80</v>
      </c>
      <c r="B6" s="184"/>
      <c r="C6" s="184"/>
      <c r="D6" s="184"/>
      <c r="E6" s="184"/>
      <c r="F6" s="184"/>
      <c r="G6" s="184"/>
      <c r="H6" s="184"/>
    </row>
    <row r="7" spans="1:8" ht="134.25" customHeight="1" x14ac:dyDescent="0.25">
      <c r="A7" s="76" t="s">
        <v>81</v>
      </c>
      <c r="B7" s="77" t="s">
        <v>82</v>
      </c>
      <c r="C7" s="77" t="s">
        <v>83</v>
      </c>
      <c r="D7" s="77" t="s">
        <v>84</v>
      </c>
      <c r="E7" s="17" t="s">
        <v>85</v>
      </c>
      <c r="F7" s="17" t="s">
        <v>19</v>
      </c>
      <c r="G7" s="19" t="s">
        <v>14</v>
      </c>
      <c r="H7" s="78"/>
    </row>
    <row r="8" spans="1:8" ht="163.5" customHeight="1" x14ac:dyDescent="0.25">
      <c r="A8" s="76" t="s">
        <v>86</v>
      </c>
      <c r="B8" s="77" t="s">
        <v>87</v>
      </c>
      <c r="C8" s="17" t="s">
        <v>88</v>
      </c>
      <c r="D8" s="17" t="s">
        <v>89</v>
      </c>
      <c r="E8" s="17" t="s">
        <v>85</v>
      </c>
      <c r="F8" s="17" t="s">
        <v>19</v>
      </c>
      <c r="G8" s="19" t="s">
        <v>14</v>
      </c>
      <c r="H8" s="78"/>
    </row>
    <row r="9" spans="1:8" ht="197.25" customHeight="1" x14ac:dyDescent="0.25">
      <c r="A9" s="79" t="s">
        <v>90</v>
      </c>
      <c r="B9" s="80" t="s">
        <v>91</v>
      </c>
      <c r="C9" s="80" t="s">
        <v>92</v>
      </c>
      <c r="D9" s="80" t="s">
        <v>93</v>
      </c>
      <c r="E9" s="11" t="s">
        <v>85</v>
      </c>
      <c r="F9" s="11" t="s">
        <v>19</v>
      </c>
      <c r="G9" s="19" t="s">
        <v>14</v>
      </c>
      <c r="H9" s="78"/>
    </row>
    <row r="10" spans="1:8" ht="182.25" customHeight="1" x14ac:dyDescent="0.25">
      <c r="A10" s="79" t="s">
        <v>94</v>
      </c>
      <c r="B10" s="11" t="s">
        <v>95</v>
      </c>
      <c r="C10" s="11" t="s">
        <v>96</v>
      </c>
      <c r="D10" s="11" t="s">
        <v>97</v>
      </c>
      <c r="E10" s="11" t="s">
        <v>98</v>
      </c>
      <c r="F10" s="11" t="s">
        <v>19</v>
      </c>
      <c r="G10" s="19" t="s">
        <v>14</v>
      </c>
      <c r="H10" s="78"/>
    </row>
    <row r="11" spans="1:8" ht="54" customHeight="1" x14ac:dyDescent="0.25">
      <c r="A11" s="79" t="s">
        <v>99</v>
      </c>
      <c r="B11" s="11" t="s">
        <v>100</v>
      </c>
      <c r="C11" s="11" t="s">
        <v>101</v>
      </c>
      <c r="D11" s="11" t="s">
        <v>102</v>
      </c>
      <c r="E11" s="11" t="s">
        <v>98</v>
      </c>
      <c r="F11" s="11" t="s">
        <v>19</v>
      </c>
      <c r="G11" s="19" t="s">
        <v>14</v>
      </c>
      <c r="H11" s="78"/>
    </row>
    <row r="12" spans="1:8" ht="90" customHeight="1" x14ac:dyDescent="0.25">
      <c r="A12" s="79" t="s">
        <v>103</v>
      </c>
      <c r="B12" s="11" t="s">
        <v>104</v>
      </c>
      <c r="C12" s="11" t="s">
        <v>105</v>
      </c>
      <c r="D12" s="11" t="s">
        <v>106</v>
      </c>
      <c r="E12" s="11" t="s">
        <v>98</v>
      </c>
      <c r="F12" s="11" t="s">
        <v>19</v>
      </c>
      <c r="G12" s="19" t="s">
        <v>14</v>
      </c>
      <c r="H12" s="78"/>
    </row>
    <row r="13" spans="1:8" ht="121.5" customHeight="1" x14ac:dyDescent="0.25">
      <c r="A13" s="79" t="s">
        <v>107</v>
      </c>
      <c r="B13" s="11" t="s">
        <v>108</v>
      </c>
      <c r="C13" s="11" t="s">
        <v>109</v>
      </c>
      <c r="D13" s="11" t="s">
        <v>110</v>
      </c>
      <c r="E13" s="11" t="s">
        <v>85</v>
      </c>
      <c r="F13" s="11" t="s">
        <v>19</v>
      </c>
      <c r="G13" s="19"/>
      <c r="H13" s="78"/>
    </row>
    <row r="14" spans="1:8" ht="83.25" customHeight="1" x14ac:dyDescent="0.25">
      <c r="A14" s="79" t="s">
        <v>111</v>
      </c>
      <c r="B14" s="11" t="s">
        <v>112</v>
      </c>
      <c r="C14" s="11" t="s">
        <v>113</v>
      </c>
      <c r="D14" s="11" t="s">
        <v>114</v>
      </c>
      <c r="E14" s="11" t="s">
        <v>85</v>
      </c>
      <c r="F14" s="11" t="s">
        <v>19</v>
      </c>
      <c r="G14" s="19" t="s">
        <v>14</v>
      </c>
      <c r="H14" s="78"/>
    </row>
    <row r="15" spans="1:8" s="75" customFormat="1" ht="25" x14ac:dyDescent="0.25">
      <c r="A15" s="185" t="s">
        <v>115</v>
      </c>
      <c r="B15" s="185"/>
      <c r="C15" s="185"/>
      <c r="D15" s="185"/>
      <c r="E15" s="185"/>
      <c r="F15" s="185"/>
      <c r="G15" s="185"/>
      <c r="H15" s="185"/>
    </row>
    <row r="16" spans="1:8" ht="114" customHeight="1" x14ac:dyDescent="0.25">
      <c r="A16" s="81" t="s">
        <v>116</v>
      </c>
      <c r="B16" s="11" t="s">
        <v>117</v>
      </c>
      <c r="C16" s="11" t="s">
        <v>118</v>
      </c>
      <c r="D16" s="11" t="s">
        <v>119</v>
      </c>
      <c r="E16" s="11" t="s">
        <v>85</v>
      </c>
      <c r="F16" s="11" t="s">
        <v>19</v>
      </c>
      <c r="G16" s="19" t="s">
        <v>14</v>
      </c>
      <c r="H16" s="78"/>
    </row>
    <row r="17" spans="1:8" ht="267" customHeight="1" x14ac:dyDescent="0.25">
      <c r="A17" s="81" t="s">
        <v>120</v>
      </c>
      <c r="B17" s="11" t="s">
        <v>121</v>
      </c>
      <c r="C17" s="11" t="s">
        <v>122</v>
      </c>
      <c r="D17" s="11" t="s">
        <v>123</v>
      </c>
      <c r="E17" s="11" t="s">
        <v>85</v>
      </c>
      <c r="F17" s="11" t="s">
        <v>19</v>
      </c>
      <c r="G17" s="19" t="s">
        <v>14</v>
      </c>
      <c r="H17" s="78"/>
    </row>
    <row r="18" spans="1:8" ht="61.5" customHeight="1" x14ac:dyDescent="0.25">
      <c r="A18" s="82" t="s">
        <v>124</v>
      </c>
      <c r="B18" s="17" t="s">
        <v>125</v>
      </c>
      <c r="C18" s="17" t="s">
        <v>126</v>
      </c>
      <c r="D18" s="17" t="s">
        <v>127</v>
      </c>
      <c r="E18" s="17" t="s">
        <v>18</v>
      </c>
      <c r="F18" s="17" t="s">
        <v>19</v>
      </c>
      <c r="G18" s="19" t="s">
        <v>14</v>
      </c>
      <c r="H18" s="78"/>
    </row>
    <row r="35" spans="7:7" hidden="1" x14ac:dyDescent="0.25">
      <c r="G35" s="69" t="s">
        <v>14</v>
      </c>
    </row>
    <row r="36" spans="7:7" hidden="1" x14ac:dyDescent="0.25">
      <c r="G36" s="69" t="s">
        <v>23</v>
      </c>
    </row>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sheetData>
  <customSheetViews>
    <customSheetView guid="{0F62D408-E7A4-455E-8E4A-6B1DB431E728}" scale="80" showPageBreaks="1" fitToPage="1" printArea="1" hiddenRows="1" view="pageBreakPreview" topLeftCell="A10">
      <selection activeCell="F5" sqref="F5"/>
      <rowBreaks count="1" manualBreakCount="1">
        <brk id="14" max="1638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hiddenRows="1" view="pageBreakPreview" topLeftCell="A10">
      <selection activeCell="F5" sqref="F5"/>
      <rowBreaks count="1" manualBreakCount="1">
        <brk id="14" max="1638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3">
    <mergeCell ref="A4:H4"/>
    <mergeCell ref="A6:H6"/>
    <mergeCell ref="A15:H15"/>
  </mergeCells>
  <dataValidations count="1">
    <dataValidation type="list" allowBlank="1" showInputMessage="1" showErrorMessage="1" sqref="G7:G14 G16:G18" xr:uid="{00000000-0002-0000-0400-000000000000}">
      <formula1>$G$35:$G$36</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rowBreaks count="1" manualBreakCount="1">
    <brk id="1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B3A2C7"/>
    <pageSetUpPr fitToPage="1"/>
  </sheetPr>
  <dimension ref="A3:AMJ22"/>
  <sheetViews>
    <sheetView view="pageBreakPreview" topLeftCell="A12" zoomScale="80" zoomScaleNormal="75" zoomScalePageLayoutView="80" workbookViewId="0">
      <selection activeCell="E18" sqref="E18"/>
    </sheetView>
  </sheetViews>
  <sheetFormatPr defaultColWidth="8.81640625" defaultRowHeight="12.5" x14ac:dyDescent="0.25"/>
  <cols>
    <col min="1" max="1" width="13.1796875" style="69" customWidth="1"/>
    <col min="2" max="2" width="14.26953125" style="69" customWidth="1"/>
    <col min="3" max="3" width="12.81640625" style="69" customWidth="1"/>
    <col min="4" max="4" width="18.7265625" style="69" customWidth="1"/>
    <col min="5" max="5" width="70.26953125" style="69" customWidth="1"/>
    <col min="6" max="6" width="28.453125" style="69" customWidth="1"/>
    <col min="7" max="7" width="23.453125" style="69" customWidth="1"/>
    <col min="8" max="8" width="14.81640625" style="69" customWidth="1"/>
    <col min="9" max="9" width="26.81640625" style="69" customWidth="1"/>
    <col min="10" max="10" width="15.26953125" style="69" customWidth="1"/>
    <col min="11" max="11" width="18.453125" style="69" customWidth="1"/>
    <col min="12" max="12" width="14.453125" style="69" customWidth="1"/>
    <col min="13" max="13" width="15.26953125" style="69" customWidth="1"/>
    <col min="14" max="14" width="15.453125" style="69" customWidth="1"/>
    <col min="15" max="15" width="29.26953125" style="69" customWidth="1"/>
    <col min="16" max="16" width="15.26953125" style="69" customWidth="1"/>
    <col min="17" max="17" width="18.453125" style="69" customWidth="1"/>
    <col min="18" max="18" width="14.7265625" style="69" customWidth="1"/>
    <col min="19" max="19" width="15.81640625" style="69" customWidth="1"/>
    <col min="20" max="20" width="13.26953125" style="69" customWidth="1"/>
    <col min="21" max="21" width="12.7265625" style="69" customWidth="1"/>
    <col min="22" max="22" width="13.7265625" style="69" customWidth="1"/>
    <col min="23" max="23" width="41.26953125" style="69" customWidth="1"/>
    <col min="24" max="1024" width="8.81640625" style="69"/>
  </cols>
  <sheetData>
    <row r="3" spans="1:14" s="71" customFormat="1" ht="26.25" customHeight="1" x14ac:dyDescent="0.25">
      <c r="C3" s="189" t="s">
        <v>1</v>
      </c>
      <c r="D3" s="189"/>
      <c r="E3" s="189"/>
      <c r="F3" s="189"/>
      <c r="G3" s="189"/>
    </row>
    <row r="4" spans="1:14" s="74" customFormat="1" ht="66.25" customHeight="1" x14ac:dyDescent="0.25">
      <c r="C4" s="83" t="s">
        <v>2</v>
      </c>
      <c r="D4" s="72" t="s">
        <v>3</v>
      </c>
      <c r="E4" s="72" t="s">
        <v>4</v>
      </c>
      <c r="F4" s="72" t="s">
        <v>26</v>
      </c>
      <c r="G4" s="84" t="s">
        <v>285</v>
      </c>
    </row>
    <row r="5" spans="1:14" s="85" customFormat="1" ht="62" x14ac:dyDescent="0.25">
      <c r="C5" s="86" t="str">
        <f>'2. Attuazione e verifica'!A7:A7</f>
        <v>IR1</v>
      </c>
      <c r="D5" s="54" t="str">
        <f>'2. Attuazione e verifica'!B7:B7</f>
        <v>Conflitto di interessi occulto o pagamenti illeciti</v>
      </c>
      <c r="E5" s="54" t="str">
        <f>'2. Attuazione e verifica'!C7:C7</f>
        <v>Un membro del personale del beneficiario favorisce un candidato / offerente perché:
- si è verificato un conflitto di interessi non dichiarato oppure
- sono stati versati pagamenti illeciti e tangenti</v>
      </c>
      <c r="F5" s="54" t="str">
        <f>'2. Attuazione e verifica'!E7:E7</f>
        <v>Beneficiari e terzi</v>
      </c>
      <c r="G5" s="55" t="str">
        <f>'2. Attuazione e verifica'!F7:F7</f>
        <v>Esterno</v>
      </c>
    </row>
    <row r="8" spans="1:14" ht="26.25" customHeight="1" x14ac:dyDescent="0.25">
      <c r="A8" s="183" t="s">
        <v>31</v>
      </c>
      <c r="B8" s="183"/>
      <c r="C8" s="183"/>
      <c r="D8" s="183" t="s">
        <v>32</v>
      </c>
      <c r="E8" s="183"/>
      <c r="F8" s="183"/>
      <c r="G8" s="183"/>
      <c r="H8" s="183"/>
      <c r="I8" s="183"/>
      <c r="J8" s="183"/>
      <c r="K8" s="183"/>
      <c r="L8" s="183" t="s">
        <v>33</v>
      </c>
      <c r="M8" s="183"/>
      <c r="N8" s="183"/>
    </row>
    <row r="9" spans="1:14" ht="124" x14ac:dyDescent="0.25">
      <c r="A9" s="72" t="s">
        <v>34</v>
      </c>
      <c r="B9" s="72" t="s">
        <v>35</v>
      </c>
      <c r="C9" s="72" t="s">
        <v>36</v>
      </c>
      <c r="D9" s="72" t="s">
        <v>69</v>
      </c>
      <c r="E9" s="72" t="s">
        <v>38</v>
      </c>
      <c r="F9" s="72" t="s">
        <v>39</v>
      </c>
      <c r="G9" s="72" t="s">
        <v>40</v>
      </c>
      <c r="H9" s="72" t="s">
        <v>41</v>
      </c>
      <c r="I9" s="72" t="s">
        <v>42</v>
      </c>
      <c r="J9" s="72" t="s">
        <v>43</v>
      </c>
      <c r="K9" s="72" t="s">
        <v>44</v>
      </c>
      <c r="L9" s="72" t="s">
        <v>45</v>
      </c>
      <c r="M9" s="72" t="s">
        <v>46</v>
      </c>
      <c r="N9" s="72" t="s">
        <v>47</v>
      </c>
    </row>
    <row r="10" spans="1:14" ht="15.75" customHeight="1" x14ac:dyDescent="0.25">
      <c r="A10" s="175">
        <v>3</v>
      </c>
      <c r="B10" s="175">
        <v>3</v>
      </c>
      <c r="C10" s="177">
        <f>A10*B10</f>
        <v>9</v>
      </c>
      <c r="D10" s="190" t="s">
        <v>128</v>
      </c>
      <c r="E10" s="190"/>
      <c r="F10" s="190"/>
      <c r="G10" s="190"/>
      <c r="H10" s="190"/>
      <c r="I10" s="87"/>
      <c r="J10" s="175">
        <v>-2</v>
      </c>
      <c r="K10" s="175">
        <v>-2</v>
      </c>
      <c r="L10" s="176">
        <f>A10+J10</f>
        <v>1</v>
      </c>
      <c r="M10" s="176">
        <f>B10+K10</f>
        <v>1</v>
      </c>
      <c r="N10" s="177">
        <f>L10*M10</f>
        <v>1</v>
      </c>
    </row>
    <row r="11" spans="1:14" ht="112.5" customHeight="1" x14ac:dyDescent="0.25">
      <c r="A11" s="175"/>
      <c r="B11" s="175"/>
      <c r="C11" s="177"/>
      <c r="D11" s="45" t="s">
        <v>129</v>
      </c>
      <c r="E11" s="46" t="s">
        <v>287</v>
      </c>
      <c r="F11" s="19" t="s">
        <v>75</v>
      </c>
      <c r="G11" s="19" t="s">
        <v>130</v>
      </c>
      <c r="H11" s="19" t="s">
        <v>131</v>
      </c>
      <c r="I11" s="36" t="s">
        <v>343</v>
      </c>
      <c r="J11" s="175"/>
      <c r="K11" s="175"/>
      <c r="L11" s="176"/>
      <c r="M11" s="176"/>
      <c r="N11" s="177"/>
    </row>
    <row r="12" spans="1:14" ht="84" customHeight="1" x14ac:dyDescent="0.25">
      <c r="A12" s="175"/>
      <c r="B12" s="175"/>
      <c r="C12" s="177"/>
      <c r="D12" s="45" t="s">
        <v>132</v>
      </c>
      <c r="E12" s="38" t="s">
        <v>358</v>
      </c>
      <c r="F12" s="19" t="s">
        <v>75</v>
      </c>
      <c r="G12" s="19" t="s">
        <v>75</v>
      </c>
      <c r="H12" s="19" t="s">
        <v>131</v>
      </c>
      <c r="I12" s="36" t="s">
        <v>133</v>
      </c>
      <c r="J12" s="175"/>
      <c r="K12" s="175"/>
      <c r="L12" s="176"/>
      <c r="M12" s="176"/>
      <c r="N12" s="177"/>
    </row>
    <row r="13" spans="1:14" ht="15.75" customHeight="1" x14ac:dyDescent="0.25">
      <c r="A13" s="175"/>
      <c r="B13" s="175"/>
      <c r="C13" s="177"/>
      <c r="D13" s="190" t="s">
        <v>134</v>
      </c>
      <c r="E13" s="190"/>
      <c r="F13" s="190"/>
      <c r="G13" s="190"/>
      <c r="H13" s="190"/>
      <c r="I13" s="130"/>
      <c r="J13" s="175"/>
      <c r="K13" s="175"/>
      <c r="L13" s="176"/>
      <c r="M13" s="176"/>
      <c r="N13" s="177"/>
    </row>
    <row r="14" spans="1:14" ht="161.15" customHeight="1" x14ac:dyDescent="0.25">
      <c r="A14" s="175"/>
      <c r="B14" s="175"/>
      <c r="C14" s="177"/>
      <c r="D14" s="45" t="s">
        <v>322</v>
      </c>
      <c r="E14" s="46" t="s">
        <v>287</v>
      </c>
      <c r="F14" s="19" t="s">
        <v>75</v>
      </c>
      <c r="G14" s="19" t="s">
        <v>130</v>
      </c>
      <c r="H14" s="19" t="s">
        <v>131</v>
      </c>
      <c r="I14" s="36" t="s">
        <v>344</v>
      </c>
      <c r="J14" s="175"/>
      <c r="K14" s="175"/>
      <c r="L14" s="176"/>
      <c r="M14" s="176"/>
      <c r="N14" s="177"/>
    </row>
    <row r="15" spans="1:14" ht="89" customHeight="1" x14ac:dyDescent="0.25">
      <c r="A15" s="175"/>
      <c r="B15" s="175"/>
      <c r="C15" s="177"/>
      <c r="D15" s="45" t="s">
        <v>259</v>
      </c>
      <c r="E15" s="205" t="s">
        <v>359</v>
      </c>
      <c r="F15" s="19" t="s">
        <v>75</v>
      </c>
      <c r="G15" s="19" t="s">
        <v>75</v>
      </c>
      <c r="H15" s="19" t="s">
        <v>131</v>
      </c>
      <c r="I15" s="36" t="s">
        <v>133</v>
      </c>
      <c r="J15" s="175"/>
      <c r="K15" s="175"/>
      <c r="L15" s="176"/>
      <c r="M15" s="176"/>
      <c r="N15" s="177"/>
    </row>
    <row r="16" spans="1:14" ht="111" customHeight="1" x14ac:dyDescent="0.25">
      <c r="A16" s="175"/>
      <c r="B16" s="175"/>
      <c r="C16" s="177"/>
      <c r="D16" s="45" t="s">
        <v>323</v>
      </c>
      <c r="E16" s="38" t="s">
        <v>325</v>
      </c>
      <c r="F16" s="19" t="s">
        <v>75</v>
      </c>
      <c r="G16" s="19" t="s">
        <v>130</v>
      </c>
      <c r="H16" s="19" t="s">
        <v>76</v>
      </c>
      <c r="I16" s="36" t="s">
        <v>345</v>
      </c>
      <c r="J16" s="175"/>
      <c r="K16" s="175"/>
      <c r="L16" s="176"/>
      <c r="M16" s="176"/>
      <c r="N16" s="177"/>
    </row>
    <row r="19" spans="1:14" ht="26.25" customHeight="1" x14ac:dyDescent="0.25">
      <c r="A19" s="183" t="s">
        <v>33</v>
      </c>
      <c r="B19" s="183"/>
      <c r="C19" s="183"/>
      <c r="D19" s="183" t="s">
        <v>58</v>
      </c>
      <c r="E19" s="183"/>
      <c r="F19" s="183"/>
      <c r="G19" s="183"/>
      <c r="H19" s="183"/>
      <c r="I19" s="183"/>
      <c r="J19" s="183"/>
      <c r="K19" s="183"/>
      <c r="L19" s="183" t="s">
        <v>59</v>
      </c>
      <c r="M19" s="183"/>
      <c r="N19" s="183"/>
    </row>
    <row r="20" spans="1:14" ht="126" customHeight="1" x14ac:dyDescent="0.25">
      <c r="A20" s="72" t="s">
        <v>45</v>
      </c>
      <c r="B20" s="72" t="s">
        <v>46</v>
      </c>
      <c r="C20" s="72" t="s">
        <v>47</v>
      </c>
      <c r="D20" s="187" t="s">
        <v>60</v>
      </c>
      <c r="E20" s="187"/>
      <c r="F20" s="88" t="s">
        <v>61</v>
      </c>
      <c r="G20" s="188" t="s">
        <v>71</v>
      </c>
      <c r="H20" s="188"/>
      <c r="I20" s="188"/>
      <c r="J20" s="88" t="s">
        <v>63</v>
      </c>
      <c r="K20" s="88" t="s">
        <v>64</v>
      </c>
      <c r="L20" s="72" t="s">
        <v>65</v>
      </c>
      <c r="M20" s="72" t="s">
        <v>66</v>
      </c>
      <c r="N20" s="72" t="s">
        <v>67</v>
      </c>
    </row>
    <row r="21" spans="1:14" ht="46.5" customHeight="1" x14ac:dyDescent="0.25">
      <c r="A21" s="176">
        <f>L10</f>
        <v>1</v>
      </c>
      <c r="B21" s="176">
        <f>M10</f>
        <v>1</v>
      </c>
      <c r="C21" s="177">
        <f>A21*B21</f>
        <v>1</v>
      </c>
      <c r="D21" s="186"/>
      <c r="E21" s="186"/>
      <c r="F21" s="121"/>
      <c r="G21" s="171"/>
      <c r="H21" s="171"/>
      <c r="I21" s="171"/>
      <c r="J21" s="175">
        <v>-1</v>
      </c>
      <c r="K21" s="175">
        <v>-1</v>
      </c>
      <c r="L21" s="176">
        <f>A21+J21</f>
        <v>0</v>
      </c>
      <c r="M21" s="176">
        <f>B21+K21</f>
        <v>0</v>
      </c>
      <c r="N21" s="177">
        <f>L21*M21</f>
        <v>0</v>
      </c>
    </row>
    <row r="22" spans="1:14" ht="30.75" customHeight="1" x14ac:dyDescent="0.25">
      <c r="A22" s="176"/>
      <c r="B22" s="176"/>
      <c r="C22" s="177"/>
      <c r="D22" s="144"/>
      <c r="E22" s="144"/>
      <c r="F22" s="121"/>
      <c r="G22" s="171"/>
      <c r="H22" s="171"/>
      <c r="I22" s="171"/>
      <c r="J22" s="175"/>
      <c r="K22" s="175"/>
      <c r="L22" s="176"/>
      <c r="M22" s="176"/>
      <c r="N22" s="177"/>
    </row>
  </sheetData>
  <customSheetViews>
    <customSheetView guid="{0F62D408-E7A4-455E-8E4A-6B1DB431E728}" scale="80" showPageBreaks="1" fitToPage="1" printArea="1" view="pageBreakPreview" topLeftCell="A12">
      <selection activeCell="E18" sqref="E18"/>
      <pageMargins left="0.70833333333333304" right="0.70833333333333304" top="0.74791666666666701" bottom="0.74791666666666701" header="0.51180555555555496" footer="0.51180555555555496"/>
      <pageSetup paperSize="8" scale="65" firstPageNumber="0" fitToHeight="0" orientation="landscape" horizontalDpi="300" verticalDpi="300" r:id="rId1"/>
    </customSheetView>
    <customSheetView guid="{0DB1A918-3DCF-4375-A368-1006A738B275}" scale="80" showPageBreaks="1" fitToPage="1" printArea="1" view="pageBreakPreview" topLeftCell="A13">
      <selection activeCell="G21" sqref="G21:I22"/>
      <pageMargins left="0.70833333333333304" right="0.70833333333333304" top="0.74791666666666701" bottom="0.74791666666666701" header="0.51180555555555496" footer="0.51180555555555496"/>
      <pageSetup paperSize="8" scale="65" firstPageNumber="0" fitToHeight="0" orientation="landscape" horizontalDpi="300" verticalDpi="300" r:id="rId2"/>
    </customSheetView>
  </customSheetViews>
  <mergeCells count="29">
    <mergeCell ref="C3:G3"/>
    <mergeCell ref="A8:C8"/>
    <mergeCell ref="D8:K8"/>
    <mergeCell ref="L8:N8"/>
    <mergeCell ref="A10:A16"/>
    <mergeCell ref="B10:B16"/>
    <mergeCell ref="C10:C16"/>
    <mergeCell ref="D10:H10"/>
    <mergeCell ref="J10:J16"/>
    <mergeCell ref="K10:K16"/>
    <mergeCell ref="L10:L16"/>
    <mergeCell ref="M10:M16"/>
    <mergeCell ref="N10:N16"/>
    <mergeCell ref="D13:H13"/>
    <mergeCell ref="A19:C19"/>
    <mergeCell ref="D19:K19"/>
    <mergeCell ref="L19:N19"/>
    <mergeCell ref="D20:E20"/>
    <mergeCell ref="G20:I20"/>
    <mergeCell ref="A21:A22"/>
    <mergeCell ref="B21:B22"/>
    <mergeCell ref="C21:C22"/>
    <mergeCell ref="D21:E21"/>
    <mergeCell ref="G21:I22"/>
    <mergeCell ref="J21:J22"/>
    <mergeCell ref="K21:K22"/>
    <mergeCell ref="L21:L22"/>
    <mergeCell ref="M21:M22"/>
    <mergeCell ref="N21:N22"/>
  </mergeCells>
  <conditionalFormatting sqref="C10">
    <cfRule type="cellIs" dxfId="238" priority="2" operator="between">
      <formula>8</formula>
      <formula>16</formula>
    </cfRule>
    <cfRule type="cellIs" dxfId="237" priority="3" operator="between">
      <formula>4</formula>
      <formula>6</formula>
    </cfRule>
    <cfRule type="cellIs" dxfId="236" priority="4" operator="between">
      <formula>0</formula>
      <formula>3</formula>
    </cfRule>
  </conditionalFormatting>
  <conditionalFormatting sqref="C21">
    <cfRule type="cellIs" dxfId="235" priority="11" operator="between">
      <formula>8</formula>
      <formula>16</formula>
    </cfRule>
    <cfRule type="cellIs" dxfId="234" priority="12" operator="between">
      <formula>4</formula>
      <formula>6</formula>
    </cfRule>
    <cfRule type="cellIs" dxfId="233" priority="13" operator="between">
      <formula>0</formula>
      <formula>3</formula>
    </cfRule>
  </conditionalFormatting>
  <conditionalFormatting sqref="F11:I12">
    <cfRule type="cellIs" dxfId="232" priority="14" operator="between">
      <formula>0</formula>
      <formula>0</formula>
    </cfRule>
  </conditionalFormatting>
  <conditionalFormatting sqref="F14:I16">
    <cfRule type="cellIs" dxfId="231" priority="18" operator="between">
      <formula>0</formula>
      <formula>0</formula>
    </cfRule>
  </conditionalFormatting>
  <conditionalFormatting sqref="N10">
    <cfRule type="cellIs" dxfId="230" priority="5" operator="between">
      <formula>8</formula>
      <formula>16</formula>
    </cfRule>
    <cfRule type="cellIs" dxfId="229" priority="6" operator="between">
      <formula>4</formula>
      <formula>6</formula>
    </cfRule>
    <cfRule type="cellIs" dxfId="228" priority="7" operator="between">
      <formula>0</formula>
      <formula>3</formula>
    </cfRule>
  </conditionalFormatting>
  <conditionalFormatting sqref="N21">
    <cfRule type="cellIs" dxfId="227" priority="8" operator="between">
      <formula>8</formula>
      <formula>16</formula>
    </cfRule>
    <cfRule type="cellIs" dxfId="226" priority="9" operator="between">
      <formula>4</formula>
      <formula>6</formula>
    </cfRule>
    <cfRule type="cellIs" dxfId="225" priority="10" operator="between">
      <formula>0</formula>
      <formula>3</formula>
    </cfRule>
  </conditionalFormatting>
  <dataValidations count="3">
    <dataValidation type="list" allowBlank="1" showInputMessage="1" showErrorMessage="1" sqref="A10:B10" xr:uid="{00000000-0002-0000-0500-000000000000}">
      <formula1>positive</formula1>
      <formula2>0</formula2>
    </dataValidation>
    <dataValidation type="list" allowBlank="1" showInputMessage="1" showErrorMessage="1" sqref="J10:K10 J21:K22" xr:uid="{00000000-0002-0000-0500-000001000000}">
      <formula1>negative</formula1>
      <formula2>0</formula2>
    </dataValidation>
    <dataValidation type="list" allowBlank="1" showInputMessage="1" showErrorMessage="1" sqref="F11:G12 F14:G16" xr:uid="{00000000-0002-0000-0500-000002000000}">
      <formula1>yn</formula1>
      <formula2>0</formula2>
    </dataValidation>
  </dataValidations>
  <pageMargins left="0.70833333333333304" right="0.70833333333333304" top="0.74791666666666701" bottom="0.74791666666666701" header="0.51180555555555496" footer="0.51180555555555496"/>
  <pageSetup paperSize="8" scale="65" firstPageNumber="0" fitToHeight="0" orientation="landscape" horizontalDpi="300" verticalDpi="300"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B3A2C7"/>
    <pageSetUpPr fitToPage="1"/>
  </sheetPr>
  <dimension ref="A2:N25"/>
  <sheetViews>
    <sheetView view="pageBreakPreview" topLeftCell="A12" zoomScale="80" zoomScaleNormal="75" zoomScalePageLayoutView="80" workbookViewId="0">
      <selection activeCell="E20" sqref="E20"/>
    </sheetView>
  </sheetViews>
  <sheetFormatPr defaultColWidth="8.81640625" defaultRowHeight="12.5" x14ac:dyDescent="0.25"/>
  <cols>
    <col min="1" max="1" width="13.1796875" customWidth="1"/>
    <col min="2" max="2" width="14.26953125" customWidth="1"/>
    <col min="3" max="3" width="12.81640625" customWidth="1"/>
    <col min="4" max="4" width="18.7265625" customWidth="1"/>
    <col min="5" max="5" width="70.26953125" customWidth="1"/>
    <col min="6" max="6" width="28.453125" customWidth="1"/>
    <col min="7" max="7" width="23.453125" customWidth="1"/>
    <col min="8" max="8" width="17.1796875" customWidth="1"/>
    <col min="9" max="9" width="14.81640625" customWidth="1"/>
    <col min="10" max="10" width="15.26953125" customWidth="1"/>
    <col min="11" max="11" width="18.453125" customWidth="1"/>
    <col min="12" max="12" width="14.453125" customWidth="1"/>
    <col min="13" max="13" width="15.26953125" customWidth="1"/>
    <col min="14" max="14" width="15.453125" customWidth="1"/>
    <col min="15" max="15" width="29.26953125" customWidth="1"/>
    <col min="16" max="16" width="15.26953125" customWidth="1"/>
    <col min="17" max="17" width="18.45312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2" spans="1:14" x14ac:dyDescent="0.25">
      <c r="L2" s="90">
        <v>1</v>
      </c>
    </row>
    <row r="3" spans="1:14" s="20" customFormat="1" ht="26.25" customHeight="1" x14ac:dyDescent="0.5">
      <c r="C3" s="169" t="s">
        <v>1</v>
      </c>
      <c r="D3" s="169"/>
      <c r="E3" s="169"/>
      <c r="F3" s="169"/>
      <c r="G3" s="169"/>
      <c r="L3" s="91">
        <v>2</v>
      </c>
    </row>
    <row r="4" spans="1:14" s="23" customFormat="1" ht="64.400000000000006" customHeight="1" x14ac:dyDescent="0.35">
      <c r="C4" s="24" t="s">
        <v>2</v>
      </c>
      <c r="D4" s="25" t="s">
        <v>3</v>
      </c>
      <c r="E4" s="25" t="s">
        <v>4</v>
      </c>
      <c r="F4" s="25" t="s">
        <v>26</v>
      </c>
      <c r="G4" s="26" t="s">
        <v>285</v>
      </c>
      <c r="L4" s="22">
        <v>2</v>
      </c>
    </row>
    <row r="5" spans="1:14" s="27" customFormat="1" ht="124" x14ac:dyDescent="0.35">
      <c r="C5" s="92" t="str">
        <f>'2. Attuazione e verifica'!A8:A8</f>
        <v>IR2</v>
      </c>
      <c r="D5" s="29" t="str">
        <f>'2. Attuazione e verifica'!B8:B8</f>
        <v>Elusione della procedura di gara obbligatoria</v>
      </c>
      <c r="E5" s="29"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29" t="str">
        <f>'2. Attuazione e verifica'!E8:E8</f>
        <v>Beneficiari e terzi</v>
      </c>
      <c r="G5" s="30" t="str">
        <f>'2. Attuazione e verifica'!F8:F8</f>
        <v>Esterno</v>
      </c>
      <c r="L5" s="31">
        <v>4</v>
      </c>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25" t="s">
        <v>34</v>
      </c>
      <c r="B9" s="25" t="s">
        <v>35</v>
      </c>
      <c r="C9" s="25" t="s">
        <v>36</v>
      </c>
      <c r="D9" s="25" t="s">
        <v>69</v>
      </c>
      <c r="E9" s="25" t="s">
        <v>38</v>
      </c>
      <c r="F9" s="25" t="s">
        <v>39</v>
      </c>
      <c r="G9" s="25" t="s">
        <v>40</v>
      </c>
      <c r="H9" s="25" t="s">
        <v>42</v>
      </c>
      <c r="I9" s="25" t="s">
        <v>41</v>
      </c>
      <c r="J9" s="25" t="s">
        <v>43</v>
      </c>
      <c r="K9" s="25" t="s">
        <v>44</v>
      </c>
      <c r="L9" s="25" t="s">
        <v>45</v>
      </c>
      <c r="M9" s="25" t="s">
        <v>46</v>
      </c>
      <c r="N9" s="25" t="s">
        <v>47</v>
      </c>
    </row>
    <row r="10" spans="1:14" ht="15.75" customHeight="1" x14ac:dyDescent="0.35">
      <c r="A10" s="166">
        <v>4</v>
      </c>
      <c r="B10" s="166">
        <v>2</v>
      </c>
      <c r="C10" s="159">
        <f>A10*B10</f>
        <v>8</v>
      </c>
      <c r="D10" s="192" t="s">
        <v>135</v>
      </c>
      <c r="E10" s="192"/>
      <c r="F10" s="192"/>
      <c r="G10" s="192"/>
      <c r="H10" s="192"/>
      <c r="I10" s="192"/>
      <c r="J10" s="166">
        <v>-1</v>
      </c>
      <c r="K10" s="166">
        <v>-1</v>
      </c>
      <c r="L10" s="157">
        <f>A10+J10</f>
        <v>3</v>
      </c>
      <c r="M10" s="157">
        <f>B10+K10</f>
        <v>1</v>
      </c>
      <c r="N10" s="159">
        <f>L10*M10</f>
        <v>3</v>
      </c>
    </row>
    <row r="11" spans="1:14" ht="117" customHeight="1" x14ac:dyDescent="0.25">
      <c r="A11" s="166"/>
      <c r="B11" s="166"/>
      <c r="C11" s="159"/>
      <c r="D11" s="34" t="s">
        <v>136</v>
      </c>
      <c r="E11" s="46" t="s">
        <v>137</v>
      </c>
      <c r="F11" s="32" t="s">
        <v>75</v>
      </c>
      <c r="G11" s="32" t="s">
        <v>75</v>
      </c>
      <c r="H11" s="36" t="s">
        <v>329</v>
      </c>
      <c r="I11" s="32" t="s">
        <v>138</v>
      </c>
      <c r="J11" s="166"/>
      <c r="K11" s="166"/>
      <c r="L11" s="157"/>
      <c r="M11" s="157"/>
      <c r="N11" s="159"/>
    </row>
    <row r="12" spans="1:14" ht="60.75" customHeight="1" x14ac:dyDescent="0.25">
      <c r="A12" s="166"/>
      <c r="B12" s="166"/>
      <c r="C12" s="159"/>
      <c r="D12" s="34" t="s">
        <v>139</v>
      </c>
      <c r="E12" s="46" t="s">
        <v>288</v>
      </c>
      <c r="F12" s="32" t="s">
        <v>75</v>
      </c>
      <c r="G12" s="32" t="s">
        <v>75</v>
      </c>
      <c r="H12" s="36" t="s">
        <v>133</v>
      </c>
      <c r="I12" s="32" t="s">
        <v>138</v>
      </c>
      <c r="J12" s="166"/>
      <c r="K12" s="166"/>
      <c r="L12" s="157"/>
      <c r="M12" s="157"/>
      <c r="N12" s="159"/>
    </row>
    <row r="13" spans="1:14" ht="74.150000000000006" customHeight="1" x14ac:dyDescent="0.25">
      <c r="A13" s="166"/>
      <c r="B13" s="166"/>
      <c r="C13" s="159"/>
      <c r="D13" s="34" t="s">
        <v>141</v>
      </c>
      <c r="E13" s="35" t="s">
        <v>289</v>
      </c>
      <c r="F13" s="32" t="s">
        <v>75</v>
      </c>
      <c r="G13" s="32" t="s">
        <v>130</v>
      </c>
      <c r="H13" s="36" t="s">
        <v>142</v>
      </c>
      <c r="I13" s="32" t="s">
        <v>76</v>
      </c>
      <c r="J13" s="166"/>
      <c r="K13" s="166"/>
      <c r="L13" s="157"/>
      <c r="M13" s="157"/>
      <c r="N13" s="159"/>
    </row>
    <row r="14" spans="1:14" ht="15.75" customHeight="1" x14ac:dyDescent="0.35">
      <c r="A14" s="166"/>
      <c r="B14" s="166"/>
      <c r="C14" s="159"/>
      <c r="D14" s="192" t="s">
        <v>143</v>
      </c>
      <c r="E14" s="192"/>
      <c r="F14" s="192"/>
      <c r="G14" s="192"/>
      <c r="H14" s="192"/>
      <c r="I14" s="192"/>
      <c r="J14" s="166"/>
      <c r="K14" s="166"/>
      <c r="L14" s="157"/>
      <c r="M14" s="157"/>
      <c r="N14" s="159"/>
    </row>
    <row r="15" spans="1:14" ht="132" customHeight="1" x14ac:dyDescent="0.25">
      <c r="A15" s="166"/>
      <c r="B15" s="166"/>
      <c r="C15" s="159"/>
      <c r="D15" s="45" t="s">
        <v>144</v>
      </c>
      <c r="E15" s="206" t="s">
        <v>360</v>
      </c>
      <c r="F15" s="19" t="s">
        <v>75</v>
      </c>
      <c r="G15" s="19" t="s">
        <v>75</v>
      </c>
      <c r="H15" s="36" t="s">
        <v>329</v>
      </c>
      <c r="I15" s="19" t="s">
        <v>138</v>
      </c>
      <c r="J15" s="166"/>
      <c r="K15" s="166"/>
      <c r="L15" s="157"/>
      <c r="M15" s="157"/>
      <c r="N15" s="159"/>
    </row>
    <row r="16" spans="1:14" ht="15.75" customHeight="1" x14ac:dyDescent="0.35">
      <c r="A16" s="166"/>
      <c r="B16" s="166"/>
      <c r="C16" s="159"/>
      <c r="D16" s="193" t="s">
        <v>145</v>
      </c>
      <c r="E16" s="193"/>
      <c r="F16" s="193"/>
      <c r="G16" s="193"/>
      <c r="H16" s="193"/>
      <c r="I16" s="193"/>
      <c r="J16" s="166"/>
      <c r="K16" s="166"/>
      <c r="L16" s="157"/>
      <c r="M16" s="157"/>
      <c r="N16" s="159"/>
    </row>
    <row r="17" spans="1:14" ht="130.5" customHeight="1" x14ac:dyDescent="0.25">
      <c r="A17" s="166"/>
      <c r="B17" s="166"/>
      <c r="C17" s="159"/>
      <c r="D17" s="45" t="s">
        <v>146</v>
      </c>
      <c r="E17" s="46" t="s">
        <v>290</v>
      </c>
      <c r="F17" s="19" t="s">
        <v>75</v>
      </c>
      <c r="G17" s="19" t="s">
        <v>75</v>
      </c>
      <c r="H17" s="36" t="s">
        <v>330</v>
      </c>
      <c r="I17" s="19" t="s">
        <v>138</v>
      </c>
      <c r="J17" s="166"/>
      <c r="K17" s="166"/>
      <c r="L17" s="157"/>
      <c r="M17" s="157"/>
      <c r="N17" s="159"/>
    </row>
    <row r="18" spans="1:14" ht="15.75" customHeight="1" x14ac:dyDescent="0.35">
      <c r="A18" s="166"/>
      <c r="B18" s="166"/>
      <c r="C18" s="159"/>
      <c r="D18" s="193" t="s">
        <v>148</v>
      </c>
      <c r="E18" s="193"/>
      <c r="F18" s="193"/>
      <c r="G18" s="193"/>
      <c r="H18" s="193"/>
      <c r="I18" s="193"/>
      <c r="J18" s="166"/>
      <c r="K18" s="166"/>
      <c r="L18" s="157"/>
      <c r="M18" s="157"/>
      <c r="N18" s="159"/>
    </row>
    <row r="19" spans="1:14" ht="112.5" x14ac:dyDescent="0.25">
      <c r="A19" s="166"/>
      <c r="B19" s="166"/>
      <c r="C19" s="159"/>
      <c r="D19" s="45" t="s">
        <v>149</v>
      </c>
      <c r="E19" s="46" t="s">
        <v>290</v>
      </c>
      <c r="F19" s="19" t="s">
        <v>75</v>
      </c>
      <c r="G19" s="19" t="s">
        <v>75</v>
      </c>
      <c r="H19" s="36" t="s">
        <v>329</v>
      </c>
      <c r="I19" s="19" t="s">
        <v>138</v>
      </c>
      <c r="J19" s="166"/>
      <c r="K19" s="166"/>
      <c r="L19" s="157"/>
      <c r="M19" s="157"/>
      <c r="N19" s="159"/>
    </row>
    <row r="22" spans="1:14" ht="26.25" customHeight="1" x14ac:dyDescent="0.5">
      <c r="A22" s="156" t="s">
        <v>33</v>
      </c>
      <c r="B22" s="156"/>
      <c r="C22" s="156"/>
      <c r="D22" s="156" t="s">
        <v>58</v>
      </c>
      <c r="E22" s="156"/>
      <c r="F22" s="156"/>
      <c r="G22" s="156"/>
      <c r="H22" s="156"/>
      <c r="I22" s="156"/>
      <c r="J22" s="156"/>
      <c r="K22" s="156"/>
      <c r="L22" s="156" t="s">
        <v>59</v>
      </c>
      <c r="M22" s="156"/>
      <c r="N22" s="156"/>
    </row>
    <row r="23" spans="1:14" ht="126" customHeight="1" x14ac:dyDescent="0.35">
      <c r="A23" s="25" t="s">
        <v>45</v>
      </c>
      <c r="B23" s="25" t="s">
        <v>46</v>
      </c>
      <c r="C23" s="25" t="s">
        <v>47</v>
      </c>
      <c r="D23" s="168" t="s">
        <v>60</v>
      </c>
      <c r="E23" s="168"/>
      <c r="F23" s="39" t="s">
        <v>61</v>
      </c>
      <c r="G23" s="168" t="s">
        <v>71</v>
      </c>
      <c r="H23" s="168"/>
      <c r="I23" s="168"/>
      <c r="J23" s="39" t="s">
        <v>63</v>
      </c>
      <c r="K23" s="39" t="s">
        <v>64</v>
      </c>
      <c r="L23" s="25" t="s">
        <v>65</v>
      </c>
      <c r="M23" s="25" t="s">
        <v>66</v>
      </c>
      <c r="N23" s="25" t="s">
        <v>67</v>
      </c>
    </row>
    <row r="24" spans="1:14" ht="28.5" customHeight="1" x14ac:dyDescent="0.25">
      <c r="A24" s="157"/>
      <c r="B24" s="157">
        <f>+M10</f>
        <v>1</v>
      </c>
      <c r="C24" s="159">
        <f>+A24*B24</f>
        <v>0</v>
      </c>
      <c r="D24" s="145"/>
      <c r="E24" s="146"/>
      <c r="F24" s="121"/>
      <c r="G24" s="171"/>
      <c r="H24" s="171"/>
      <c r="I24" s="171"/>
      <c r="J24" s="166">
        <v>-1</v>
      </c>
      <c r="K24" s="166">
        <v>-1</v>
      </c>
      <c r="L24" s="157">
        <f>A24+J24</f>
        <v>-1</v>
      </c>
      <c r="M24" s="157">
        <f>B24+K24</f>
        <v>0</v>
      </c>
      <c r="N24" s="159">
        <f>L24*M24</f>
        <v>0</v>
      </c>
    </row>
    <row r="25" spans="1:14" ht="28.5" customHeight="1" x14ac:dyDescent="0.25">
      <c r="A25" s="157"/>
      <c r="B25" s="157"/>
      <c r="C25" s="159"/>
      <c r="D25" s="191"/>
      <c r="E25" s="191"/>
      <c r="F25" s="32"/>
      <c r="G25" s="162"/>
      <c r="H25" s="162"/>
      <c r="I25" s="162"/>
      <c r="J25" s="166"/>
      <c r="K25" s="166"/>
      <c r="L25" s="157"/>
      <c r="M25" s="157"/>
      <c r="N25" s="159"/>
    </row>
  </sheetData>
  <customSheetViews>
    <customSheetView guid="{0F62D408-E7A4-455E-8E4A-6B1DB431E728}" scale="80" showPageBreaks="1" fitToPage="1" printArea="1" view="pageBreakPreview" topLeftCell="A12">
      <selection activeCell="E20" sqref="E20"/>
      <pageMargins left="0.70833333333333304" right="0.70833333333333304" top="0.74791666666666701" bottom="0.74791666666666701" header="0.51180555555555496" footer="0.51180555555555496"/>
      <pageSetup paperSize="8" scale="67" firstPageNumber="0" fitToHeight="0" orientation="landscape" horizontalDpi="300" verticalDpi="300" r:id="rId1"/>
    </customSheetView>
    <customSheetView guid="{0DB1A918-3DCF-4375-A368-1006A738B275}" scale="80" showPageBreaks="1" fitToPage="1" printArea="1" view="pageBreakPreview" topLeftCell="B14">
      <selection activeCell="D24" sqref="D24:I24"/>
      <pageMargins left="0.70833333333333304" right="0.70833333333333304" top="0.74791666666666701" bottom="0.74791666666666701" header="0.51180555555555496" footer="0.51180555555555496"/>
      <pageSetup paperSize="8" scale="67" firstPageNumber="0" fitToHeight="0" orientation="landscape" horizontalDpi="300" verticalDpi="300" r:id="rId2"/>
    </customSheetView>
  </customSheetViews>
  <mergeCells count="32">
    <mergeCell ref="C3:G3"/>
    <mergeCell ref="A8:C8"/>
    <mergeCell ref="D8:K8"/>
    <mergeCell ref="L8:N8"/>
    <mergeCell ref="A10:A19"/>
    <mergeCell ref="B10:B19"/>
    <mergeCell ref="C10:C19"/>
    <mergeCell ref="D10:I10"/>
    <mergeCell ref="J10:J19"/>
    <mergeCell ref="K10:K19"/>
    <mergeCell ref="L10:L19"/>
    <mergeCell ref="M10:M19"/>
    <mergeCell ref="N10:N19"/>
    <mergeCell ref="D14:I14"/>
    <mergeCell ref="D16:I16"/>
    <mergeCell ref="D18:I18"/>
    <mergeCell ref="A22:C22"/>
    <mergeCell ref="D22:K22"/>
    <mergeCell ref="L22:N22"/>
    <mergeCell ref="D23:E23"/>
    <mergeCell ref="G23:I23"/>
    <mergeCell ref="A24:A25"/>
    <mergeCell ref="B24:B25"/>
    <mergeCell ref="C24:C25"/>
    <mergeCell ref="G24:I24"/>
    <mergeCell ref="J24:J25"/>
    <mergeCell ref="K24:K25"/>
    <mergeCell ref="L24:L25"/>
    <mergeCell ref="M24:M25"/>
    <mergeCell ref="N24:N25"/>
    <mergeCell ref="D25:E25"/>
    <mergeCell ref="G25:I25"/>
  </mergeCells>
  <conditionalFormatting sqref="A10:B10 J10:K10">
    <cfRule type="cellIs" dxfId="224" priority="2" operator="between">
      <formula>0</formula>
      <formula>0</formula>
    </cfRule>
  </conditionalFormatting>
  <conditionalFormatting sqref="C10">
    <cfRule type="cellIs" dxfId="223" priority="5" operator="between">
      <formula>8</formula>
      <formula>16</formula>
    </cfRule>
    <cfRule type="cellIs" dxfId="222" priority="6" operator="between">
      <formula>4</formula>
      <formula>6</formula>
    </cfRule>
    <cfRule type="cellIs" dxfId="221" priority="7" operator="between">
      <formula>0</formula>
      <formula>3</formula>
    </cfRule>
  </conditionalFormatting>
  <conditionalFormatting sqref="C24">
    <cfRule type="cellIs" dxfId="220" priority="14" operator="between">
      <formula>8</formula>
      <formula>16</formula>
    </cfRule>
    <cfRule type="cellIs" dxfId="219" priority="15" operator="between">
      <formula>4</formula>
      <formula>6</formula>
    </cfRule>
    <cfRule type="cellIs" dxfId="218" priority="16" operator="between">
      <formula>0</formula>
      <formula>3</formula>
    </cfRule>
  </conditionalFormatting>
  <conditionalFormatting sqref="F11:I13">
    <cfRule type="cellIs" dxfId="217" priority="17" operator="between">
      <formula>0</formula>
      <formula>0</formula>
    </cfRule>
  </conditionalFormatting>
  <conditionalFormatting sqref="F15:I15">
    <cfRule type="cellIs" dxfId="216" priority="18" operator="between">
      <formula>0</formula>
      <formula>0</formula>
    </cfRule>
  </conditionalFormatting>
  <conditionalFormatting sqref="F17:I17">
    <cfRule type="cellIs" dxfId="215" priority="19" operator="between">
      <formula>0</formula>
      <formula>0</formula>
    </cfRule>
  </conditionalFormatting>
  <conditionalFormatting sqref="F19:I19">
    <cfRule type="cellIs" dxfId="214" priority="20" operator="between">
      <formula>0</formula>
      <formula>0</formula>
    </cfRule>
  </conditionalFormatting>
  <conditionalFormatting sqref="N10">
    <cfRule type="cellIs" dxfId="213" priority="8" operator="between">
      <formula>8</formula>
      <formula>16</formula>
    </cfRule>
    <cfRule type="cellIs" dxfId="212" priority="9" operator="between">
      <formula>4</formula>
      <formula>6</formula>
    </cfRule>
    <cfRule type="cellIs" dxfId="211" priority="10" operator="between">
      <formula>0</formula>
      <formula>3</formula>
    </cfRule>
  </conditionalFormatting>
  <conditionalFormatting sqref="N24">
    <cfRule type="cellIs" dxfId="210" priority="11" operator="between">
      <formula>8</formula>
      <formula>16</formula>
    </cfRule>
    <cfRule type="cellIs" dxfId="209" priority="12" operator="between">
      <formula>4</formula>
      <formula>6</formula>
    </cfRule>
    <cfRule type="cellIs" dxfId="208" priority="13" operator="between">
      <formula>0</formula>
      <formula>3</formula>
    </cfRule>
  </conditionalFormatting>
  <dataValidations count="6">
    <dataValidation type="list" allowBlank="1" showInputMessage="1" showErrorMessage="1" sqref="A10" xr:uid="{00000000-0002-0000-0600-000000000000}">
      <formula1>positive</formula1>
      <formula2>0</formula2>
    </dataValidation>
    <dataValidation type="list" allowBlank="1" showInputMessage="1" showErrorMessage="1" sqref="J10:K10 J24:K25" xr:uid="{00000000-0002-0000-0600-000001000000}">
      <formula1>negative</formula1>
      <formula2>0</formula2>
    </dataValidation>
    <dataValidation type="list" allowBlank="1" showInputMessage="1" showErrorMessage="1" sqref="L2:L5" xr:uid="{00000000-0002-0000-0600-000002000000}">
      <formula1>$B$10</formula1>
      <formula2>0</formula2>
    </dataValidation>
    <dataValidation type="list" allowBlank="1" showInputMessage="1" showErrorMessage="1" sqref="I11:I13 I15 I17 I19" xr:uid="{00000000-0002-0000-0600-000003000000}">
      <formula1>efficacia</formula1>
      <formula2>0</formula2>
    </dataValidation>
    <dataValidation type="list" allowBlank="1" showInputMessage="1" showErrorMessage="1" sqref="F11:G13 F15:G15 F17:G17 F19:G19" xr:uid="{00000000-0002-0000-0600-000004000000}">
      <formula1>yn</formula1>
      <formula2>0</formula2>
    </dataValidation>
    <dataValidation type="list" allowBlank="1" showInputMessage="1" showErrorMessage="1" sqref="B10:B19" xr:uid="{00000000-0002-0000-0600-000005000000}">
      <formula1>$L$2:$L$5</formula1>
      <formula2>0</formula2>
    </dataValidation>
  </dataValidations>
  <pageMargins left="0.70833333333333304" right="0.70833333333333304" top="0.74791666666666701" bottom="0.74791666666666701" header="0.51180555555555496" footer="0.51180555555555496"/>
  <pageSetup paperSize="8" scale="67" firstPageNumber="0" fitToHeight="0" orientation="landscape" horizontalDpi="300" verticalDpi="300"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B3A2C7"/>
    <pageSetUpPr fitToPage="1"/>
  </sheetPr>
  <dimension ref="A2:AMJ22"/>
  <sheetViews>
    <sheetView view="pageBreakPreview" topLeftCell="A10" zoomScale="80" zoomScaleNormal="75" zoomScalePageLayoutView="80" workbookViewId="0">
      <selection activeCell="E17" sqref="E17"/>
    </sheetView>
  </sheetViews>
  <sheetFormatPr defaultColWidth="8.81640625" defaultRowHeight="12.5" x14ac:dyDescent="0.25"/>
  <cols>
    <col min="1" max="1" width="13.1796875" style="4" customWidth="1"/>
    <col min="2" max="2" width="14.26953125" style="4" customWidth="1"/>
    <col min="3" max="3" width="12.81640625" style="4" customWidth="1"/>
    <col min="4" max="4" width="18.7265625" style="4" customWidth="1"/>
    <col min="5" max="5" width="70.26953125" style="4" customWidth="1"/>
    <col min="6" max="6" width="28.453125" style="4" customWidth="1"/>
    <col min="7" max="7" width="23.453125" style="4" customWidth="1"/>
    <col min="8" max="8" width="26.179687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2" spans="1:14" s="6" customFormat="1" ht="26.25" customHeight="1" x14ac:dyDescent="0.5">
      <c r="C2" s="169" t="s">
        <v>1</v>
      </c>
      <c r="D2" s="169"/>
      <c r="E2" s="169"/>
      <c r="F2" s="169"/>
      <c r="G2" s="169"/>
    </row>
    <row r="3" spans="1:14" s="9" customFormat="1" ht="64.400000000000006" customHeight="1" x14ac:dyDescent="0.35">
      <c r="C3" s="49" t="s">
        <v>2</v>
      </c>
      <c r="D3" s="7" t="s">
        <v>3</v>
      </c>
      <c r="E3" s="7" t="s">
        <v>4</v>
      </c>
      <c r="F3" s="7" t="s">
        <v>26</v>
      </c>
      <c r="G3" s="50" t="s">
        <v>285</v>
      </c>
    </row>
    <row r="4" spans="1:14" s="52" customFormat="1" ht="77.5" x14ac:dyDescent="0.35">
      <c r="C4" s="86" t="str">
        <f>'2. Attuazione e verifica'!A9:A9</f>
        <v>IR3</v>
      </c>
      <c r="D4" s="54" t="str">
        <f>'2. Attuazione e verifica'!B9:B9</f>
        <v>Manipolazione della gara d'appalto obbligatoria</v>
      </c>
      <c r="E4" s="54" t="str">
        <f>'2. Attuazione e verifica'!C9:C9</f>
        <v>Un membro del personale del beneficiario favorisce un offerente in una procedura di gara mediante:
- specifiche atte a favorire le turbative d'asta
- la divulgazione dei dati relativi alle offerte o
- la manipolazione delle offerte.</v>
      </c>
      <c r="F4" s="54" t="str">
        <f>'2. Attuazione e verifica'!E9:E9</f>
        <v>Beneficiari e terzi</v>
      </c>
      <c r="G4" s="55" t="str">
        <f>'2. Attuazione e verifica'!F9:F9</f>
        <v>Esterno</v>
      </c>
    </row>
    <row r="6" spans="1:14" ht="26.25" customHeight="1" x14ac:dyDescent="0.5">
      <c r="A6" s="156" t="s">
        <v>31</v>
      </c>
      <c r="B6" s="156"/>
      <c r="C6" s="156"/>
      <c r="D6" s="156" t="s">
        <v>32</v>
      </c>
      <c r="E6" s="156"/>
      <c r="F6" s="156"/>
      <c r="G6" s="156"/>
      <c r="H6" s="156"/>
      <c r="I6" s="156"/>
      <c r="J6" s="156"/>
      <c r="K6" s="156"/>
      <c r="L6" s="156" t="s">
        <v>33</v>
      </c>
      <c r="M6" s="156"/>
      <c r="N6" s="156"/>
    </row>
    <row r="7" spans="1:14" ht="124" x14ac:dyDescent="0.35">
      <c r="A7" s="7" t="s">
        <v>34</v>
      </c>
      <c r="B7" s="7" t="s">
        <v>35</v>
      </c>
      <c r="C7" s="7" t="s">
        <v>36</v>
      </c>
      <c r="D7" s="7" t="s">
        <v>69</v>
      </c>
      <c r="E7" s="7" t="s">
        <v>38</v>
      </c>
      <c r="F7" s="7" t="s">
        <v>39</v>
      </c>
      <c r="G7" s="7" t="s">
        <v>40</v>
      </c>
      <c r="H7" s="25" t="s">
        <v>42</v>
      </c>
      <c r="I7" s="7" t="s">
        <v>41</v>
      </c>
      <c r="J7" s="7" t="s">
        <v>43</v>
      </c>
      <c r="K7" s="7" t="s">
        <v>44</v>
      </c>
      <c r="L7" s="7" t="s">
        <v>45</v>
      </c>
      <c r="M7" s="7" t="s">
        <v>46</v>
      </c>
      <c r="N7" s="7" t="s">
        <v>47</v>
      </c>
    </row>
    <row r="8" spans="1:14" ht="15.75" customHeight="1" x14ac:dyDescent="0.35">
      <c r="A8" s="175"/>
      <c r="B8" s="175">
        <v>2</v>
      </c>
      <c r="C8" s="177">
        <f>A8*B8</f>
        <v>0</v>
      </c>
      <c r="D8" s="193" t="s">
        <v>150</v>
      </c>
      <c r="E8" s="193"/>
      <c r="F8" s="193"/>
      <c r="G8" s="193"/>
      <c r="H8" s="193"/>
      <c r="I8" s="193"/>
      <c r="J8" s="175">
        <v>-2</v>
      </c>
      <c r="K8" s="175">
        <v>-1</v>
      </c>
      <c r="L8" s="176">
        <f>A8+J8</f>
        <v>-2</v>
      </c>
      <c r="M8" s="176">
        <f>B8+K8</f>
        <v>1</v>
      </c>
      <c r="N8" s="177">
        <f>L8*M8</f>
        <v>-2</v>
      </c>
    </row>
    <row r="9" spans="1:14" ht="75" x14ac:dyDescent="0.25">
      <c r="A9" s="175"/>
      <c r="B9" s="175"/>
      <c r="C9" s="177"/>
      <c r="D9" s="45" t="s">
        <v>151</v>
      </c>
      <c r="E9" s="46" t="s">
        <v>291</v>
      </c>
      <c r="F9" s="19" t="s">
        <v>75</v>
      </c>
      <c r="G9" s="19" t="s">
        <v>75</v>
      </c>
      <c r="H9" s="36" t="s">
        <v>331</v>
      </c>
      <c r="I9" s="19" t="s">
        <v>138</v>
      </c>
      <c r="J9" s="175"/>
      <c r="K9" s="175"/>
      <c r="L9" s="176"/>
      <c r="M9" s="176"/>
      <c r="N9" s="177"/>
    </row>
    <row r="10" spans="1:14" ht="112.5" x14ac:dyDescent="0.25">
      <c r="A10" s="175"/>
      <c r="B10" s="175"/>
      <c r="C10" s="177"/>
      <c r="D10" s="45" t="s">
        <v>152</v>
      </c>
      <c r="E10" s="46" t="s">
        <v>292</v>
      </c>
      <c r="F10" s="19" t="s">
        <v>75</v>
      </c>
      <c r="G10" s="19" t="s">
        <v>130</v>
      </c>
      <c r="H10" s="36" t="s">
        <v>350</v>
      </c>
      <c r="I10" s="19" t="s">
        <v>76</v>
      </c>
      <c r="J10" s="175"/>
      <c r="K10" s="175"/>
      <c r="L10" s="176"/>
      <c r="M10" s="176"/>
      <c r="N10" s="177"/>
    </row>
    <row r="11" spans="1:14" ht="15.75" customHeight="1" x14ac:dyDescent="0.35">
      <c r="A11" s="175"/>
      <c r="B11" s="175"/>
      <c r="C11" s="177"/>
      <c r="D11" s="193" t="s">
        <v>154</v>
      </c>
      <c r="E11" s="193"/>
      <c r="F11" s="193"/>
      <c r="G11" s="193"/>
      <c r="H11" s="193"/>
      <c r="I11" s="193"/>
      <c r="J11" s="175"/>
      <c r="K11" s="175"/>
      <c r="L11" s="176"/>
      <c r="M11" s="176"/>
      <c r="N11" s="177"/>
    </row>
    <row r="12" spans="1:14" ht="75" x14ac:dyDescent="0.25">
      <c r="A12" s="175"/>
      <c r="B12" s="175"/>
      <c r="C12" s="177"/>
      <c r="D12" s="45" t="s">
        <v>319</v>
      </c>
      <c r="E12" s="46" t="s">
        <v>293</v>
      </c>
      <c r="F12" s="19" t="s">
        <v>75</v>
      </c>
      <c r="G12" s="19" t="s">
        <v>75</v>
      </c>
      <c r="H12" s="36" t="s">
        <v>331</v>
      </c>
      <c r="I12" s="19" t="s">
        <v>138</v>
      </c>
      <c r="J12" s="175"/>
      <c r="K12" s="175"/>
      <c r="L12" s="176"/>
      <c r="M12" s="176"/>
      <c r="N12" s="177"/>
    </row>
    <row r="13" spans="1:14" ht="112.5" x14ac:dyDescent="0.25">
      <c r="A13" s="175"/>
      <c r="B13" s="175"/>
      <c r="C13" s="177"/>
      <c r="D13" s="45" t="s">
        <v>320</v>
      </c>
      <c r="E13" s="46" t="s">
        <v>294</v>
      </c>
      <c r="F13" s="19" t="s">
        <v>75</v>
      </c>
      <c r="G13" s="19" t="s">
        <v>130</v>
      </c>
      <c r="H13" s="36" t="s">
        <v>350</v>
      </c>
      <c r="I13" s="19" t="s">
        <v>76</v>
      </c>
      <c r="J13" s="175"/>
      <c r="K13" s="175"/>
      <c r="L13" s="176"/>
      <c r="M13" s="176"/>
      <c r="N13" s="177"/>
    </row>
    <row r="14" spans="1:14" ht="15.75" customHeight="1" x14ac:dyDescent="0.35">
      <c r="A14" s="175"/>
      <c r="B14" s="175"/>
      <c r="C14" s="177"/>
      <c r="D14" s="193" t="s">
        <v>157</v>
      </c>
      <c r="E14" s="193"/>
      <c r="F14" s="193"/>
      <c r="G14" s="193"/>
      <c r="H14" s="193"/>
      <c r="I14" s="193"/>
      <c r="J14" s="175"/>
      <c r="K14" s="175"/>
      <c r="L14" s="176"/>
      <c r="M14" s="176"/>
      <c r="N14" s="177"/>
    </row>
    <row r="15" spans="1:14" ht="75" x14ac:dyDescent="0.25">
      <c r="A15" s="175"/>
      <c r="B15" s="175"/>
      <c r="C15" s="177"/>
      <c r="D15" s="45" t="s">
        <v>158</v>
      </c>
      <c r="E15" s="46" t="s">
        <v>295</v>
      </c>
      <c r="F15" s="19" t="s">
        <v>75</v>
      </c>
      <c r="G15" s="19" t="s">
        <v>75</v>
      </c>
      <c r="H15" s="36" t="s">
        <v>331</v>
      </c>
      <c r="I15" s="19" t="s">
        <v>138</v>
      </c>
      <c r="J15" s="175"/>
      <c r="K15" s="175"/>
      <c r="L15" s="176"/>
      <c r="M15" s="176"/>
      <c r="N15" s="177"/>
    </row>
    <row r="16" spans="1:14" ht="112.5" x14ac:dyDescent="0.25">
      <c r="A16" s="175"/>
      <c r="B16" s="175"/>
      <c r="C16" s="177"/>
      <c r="D16" s="45" t="s">
        <v>159</v>
      </c>
      <c r="E16" s="46" t="s">
        <v>292</v>
      </c>
      <c r="F16" s="19" t="s">
        <v>75</v>
      </c>
      <c r="G16" s="19" t="s">
        <v>130</v>
      </c>
      <c r="H16" s="36" t="s">
        <v>350</v>
      </c>
      <c r="I16" s="19" t="s">
        <v>76</v>
      </c>
      <c r="J16" s="175"/>
      <c r="K16" s="175"/>
      <c r="L16" s="176"/>
      <c r="M16" s="176"/>
      <c r="N16" s="177"/>
    </row>
    <row r="19" spans="1:14" ht="26.25" customHeight="1" x14ac:dyDescent="0.5">
      <c r="A19" s="156" t="s">
        <v>33</v>
      </c>
      <c r="B19" s="156"/>
      <c r="C19" s="156"/>
      <c r="D19" s="156" t="s">
        <v>58</v>
      </c>
      <c r="E19" s="156"/>
      <c r="F19" s="156"/>
      <c r="G19" s="156"/>
      <c r="H19" s="156"/>
      <c r="I19" s="156"/>
      <c r="J19" s="156"/>
      <c r="K19" s="156"/>
      <c r="L19" s="156" t="s">
        <v>59</v>
      </c>
      <c r="M19" s="156"/>
      <c r="N19" s="156"/>
    </row>
    <row r="20" spans="1:14" ht="126" customHeight="1" x14ac:dyDescent="0.35">
      <c r="A20" s="7" t="s">
        <v>45</v>
      </c>
      <c r="B20" s="7" t="s">
        <v>46</v>
      </c>
      <c r="C20" s="7" t="s">
        <v>47</v>
      </c>
      <c r="D20" s="178" t="s">
        <v>60</v>
      </c>
      <c r="E20" s="178"/>
      <c r="F20" s="60" t="s">
        <v>61</v>
      </c>
      <c r="G20" s="168" t="s">
        <v>71</v>
      </c>
      <c r="H20" s="168"/>
      <c r="I20" s="168"/>
      <c r="J20" s="60" t="s">
        <v>63</v>
      </c>
      <c r="K20" s="60" t="s">
        <v>64</v>
      </c>
      <c r="L20" s="7" t="s">
        <v>65</v>
      </c>
      <c r="M20" s="7" t="s">
        <v>66</v>
      </c>
      <c r="N20" s="7" t="s">
        <v>67</v>
      </c>
    </row>
    <row r="21" spans="1:14" ht="28.5" customHeight="1" x14ac:dyDescent="0.25">
      <c r="A21" s="93"/>
      <c r="B21" s="93">
        <f>+M8</f>
        <v>1</v>
      </c>
      <c r="C21" s="57">
        <f>+A21*B21</f>
        <v>0</v>
      </c>
      <c r="D21" s="186"/>
      <c r="E21" s="186"/>
      <c r="F21" s="121"/>
      <c r="G21" s="135"/>
      <c r="H21" s="148"/>
      <c r="I21" s="94"/>
      <c r="J21" s="95">
        <v>-1</v>
      </c>
      <c r="K21" s="95">
        <v>-1</v>
      </c>
      <c r="L21" s="93">
        <f>A21+J21</f>
        <v>-1</v>
      </c>
      <c r="M21" s="93">
        <f>B21+K21</f>
        <v>0</v>
      </c>
      <c r="N21" s="57">
        <f>+L21*M21</f>
        <v>0</v>
      </c>
    </row>
    <row r="22" spans="1:14" x14ac:dyDescent="0.25">
      <c r="L22" s="93"/>
    </row>
  </sheetData>
  <customSheetViews>
    <customSheetView guid="{0F62D408-E7A4-455E-8E4A-6B1DB431E728}" scale="80" showPageBreaks="1" fitToPage="1" printArea="1" view="pageBreakPreview" topLeftCell="A10">
      <selection activeCell="E17" sqref="E17"/>
      <pageMargins left="0.70833333333333304" right="0.70833333333333304" top="0.74791666666666701" bottom="0.74791666666666701" header="0.51180555555555496" footer="0.51180555555555496"/>
      <pageSetup paperSize="8" scale="65" firstPageNumber="0" fitToHeight="0" orientation="landscape" horizontalDpi="300" verticalDpi="300" r:id="rId1"/>
    </customSheetView>
    <customSheetView guid="{0DB1A918-3DCF-4375-A368-1006A738B275}" scale="80" showPageBreaks="1" fitToPage="1" printArea="1" view="pageBreakPreview" topLeftCell="A16">
      <selection activeCell="G27" sqref="G27"/>
      <pageMargins left="0.70833333333333304" right="0.70833333333333304" top="0.74791666666666701" bottom="0.74791666666666701" header="0.51180555555555496" footer="0.51180555555555496"/>
      <pageSetup paperSize="8" scale="68" firstPageNumber="0" fitToHeight="0" orientation="landscape" horizontalDpi="300" verticalDpi="300" r:id="rId2"/>
    </customSheetView>
  </customSheetViews>
  <mergeCells count="21">
    <mergeCell ref="C2:G2"/>
    <mergeCell ref="A6:C6"/>
    <mergeCell ref="D6:K6"/>
    <mergeCell ref="L6:N6"/>
    <mergeCell ref="A8:A16"/>
    <mergeCell ref="B8:B16"/>
    <mergeCell ref="C8:C16"/>
    <mergeCell ref="D8:I8"/>
    <mergeCell ref="J8:J16"/>
    <mergeCell ref="K8:K16"/>
    <mergeCell ref="L8:L16"/>
    <mergeCell ref="M8:M16"/>
    <mergeCell ref="N8:N16"/>
    <mergeCell ref="D11:I11"/>
    <mergeCell ref="D14:I14"/>
    <mergeCell ref="D21:E21"/>
    <mergeCell ref="A19:C19"/>
    <mergeCell ref="D19:K19"/>
    <mergeCell ref="L19:N19"/>
    <mergeCell ref="D20:E20"/>
    <mergeCell ref="G20:I20"/>
  </mergeCells>
  <conditionalFormatting sqref="A8:B8 J8:K8 F9:I10 F12:I13">
    <cfRule type="cellIs" dxfId="207" priority="2" operator="between">
      <formula>0</formula>
      <formula>0</formula>
    </cfRule>
  </conditionalFormatting>
  <conditionalFormatting sqref="C8">
    <cfRule type="cellIs" dxfId="206" priority="5" operator="between">
      <formula>8</formula>
      <formula>16</formula>
    </cfRule>
    <cfRule type="cellIs" dxfId="205" priority="6" operator="between">
      <formula>4</formula>
      <formula>6</formula>
    </cfRule>
    <cfRule type="cellIs" dxfId="204" priority="7" operator="between">
      <formula>0</formula>
      <formula>3</formula>
    </cfRule>
  </conditionalFormatting>
  <conditionalFormatting sqref="F15:I16">
    <cfRule type="cellIs" dxfId="203" priority="13" operator="between">
      <formula>0</formula>
      <formula>0</formula>
    </cfRule>
  </conditionalFormatting>
  <conditionalFormatting sqref="N8">
    <cfRule type="cellIs" dxfId="202" priority="8" operator="between">
      <formula>8</formula>
      <formula>16</formula>
    </cfRule>
    <cfRule type="cellIs" dxfId="201" priority="9" operator="between">
      <formula>4</formula>
      <formula>6</formula>
    </cfRule>
    <cfRule type="cellIs" dxfId="200" priority="10" operator="between">
      <formula>0</formula>
      <formula>3</formula>
    </cfRule>
  </conditionalFormatting>
  <dataValidations count="4">
    <dataValidation type="list" allowBlank="1" showInputMessage="1" showErrorMessage="1" sqref="A8:B8" xr:uid="{00000000-0002-0000-0700-000000000000}">
      <formula1>positive</formula1>
      <formula2>0</formula2>
    </dataValidation>
    <dataValidation type="list" allowBlank="1" showInputMessage="1" showErrorMessage="1" sqref="J8 J21:K21" xr:uid="{00000000-0002-0000-0700-000001000000}">
      <formula1>negative</formula1>
      <formula2>0</formula2>
    </dataValidation>
    <dataValidation type="list" allowBlank="1" showInputMessage="1" showErrorMessage="1" sqref="F9:G10 F12:G13 F15:G16" xr:uid="{00000000-0002-0000-0700-000002000000}">
      <formula1>yn</formula1>
      <formula2>0</formula2>
    </dataValidation>
    <dataValidation type="list" allowBlank="1" showInputMessage="1" showErrorMessage="1" sqref="I9:I10 I12:I13 I15:I16" xr:uid="{00000000-0002-0000-0700-000003000000}">
      <formula1>efficacia</formula1>
      <formula2>0</formula2>
    </dataValidation>
  </dataValidations>
  <pageMargins left="0.70833333333333304" right="0.70833333333333304" top="0.74791666666666701" bottom="0.74791666666666701" header="0.51180555555555496" footer="0.51180555555555496"/>
  <pageSetup paperSize="8" scale="65" firstPageNumber="0" fitToHeight="0" orientation="landscape" horizontalDpi="300" verticalDpi="30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B3A2C7"/>
    <pageSetUpPr fitToPage="1"/>
  </sheetPr>
  <dimension ref="A3:AMJ22"/>
  <sheetViews>
    <sheetView view="pageBreakPreview" topLeftCell="A9" zoomScale="80" zoomScaleNormal="75" zoomScalePageLayoutView="80" workbookViewId="0">
      <selection activeCell="H15" sqref="H15"/>
    </sheetView>
  </sheetViews>
  <sheetFormatPr defaultColWidth="8.81640625" defaultRowHeight="12.5" x14ac:dyDescent="0.25"/>
  <cols>
    <col min="1" max="1" width="13.1796875" style="4" customWidth="1"/>
    <col min="2" max="2" width="14.26953125" style="4" customWidth="1"/>
    <col min="3" max="3" width="12.81640625" style="4" customWidth="1"/>
    <col min="4" max="4" width="18.7265625" style="4" customWidth="1"/>
    <col min="5" max="5" width="70.26953125" style="4" customWidth="1"/>
    <col min="6" max="6" width="28.453125" style="4" customWidth="1"/>
    <col min="7" max="8" width="23.453125" style="4" customWidth="1"/>
    <col min="9" max="9" width="14.81640625" style="4" customWidth="1"/>
    <col min="10" max="10" width="15.26953125" style="4" customWidth="1"/>
    <col min="11" max="11" width="18.453125" style="4" customWidth="1"/>
    <col min="12" max="12" width="14.453125" style="4" customWidth="1"/>
    <col min="13" max="13" width="15.26953125" style="4" customWidth="1"/>
    <col min="14" max="14" width="15.453125" style="4" customWidth="1"/>
    <col min="15" max="15" width="29.26953125" style="4" customWidth="1"/>
    <col min="16" max="16" width="15.26953125" style="4" customWidth="1"/>
    <col min="17" max="17" width="18.453125" style="4" customWidth="1"/>
    <col min="18" max="18" width="14.7265625" style="4" customWidth="1"/>
    <col min="19" max="19" width="15.81640625" style="4" customWidth="1"/>
    <col min="20" max="20" width="13.26953125" style="4" customWidth="1"/>
    <col min="21" max="21" width="12.7265625" style="4" customWidth="1"/>
    <col min="22" max="22" width="13.7265625" style="4" customWidth="1"/>
    <col min="23" max="23" width="41.26953125" style="4" customWidth="1"/>
    <col min="24" max="1024" width="8.81640625" style="4"/>
  </cols>
  <sheetData>
    <row r="3" spans="1:14" s="6" customFormat="1" ht="26.25" customHeight="1" x14ac:dyDescent="0.5">
      <c r="C3" s="169" t="s">
        <v>1</v>
      </c>
      <c r="D3" s="169"/>
      <c r="E3" s="169"/>
      <c r="F3" s="169"/>
      <c r="G3" s="169"/>
      <c r="H3" s="21"/>
    </row>
    <row r="4" spans="1:14" s="9" customFormat="1" ht="61.5" customHeight="1" x14ac:dyDescent="0.35">
      <c r="C4" s="49" t="s">
        <v>2</v>
      </c>
      <c r="D4" s="7" t="s">
        <v>3</v>
      </c>
      <c r="E4" s="7" t="s">
        <v>4</v>
      </c>
      <c r="F4" s="7" t="s">
        <v>26</v>
      </c>
      <c r="G4" s="50" t="s">
        <v>285</v>
      </c>
      <c r="H4" s="51"/>
    </row>
    <row r="5" spans="1:14" s="52" customFormat="1" ht="115" customHeight="1" x14ac:dyDescent="0.35">
      <c r="C5" s="86" t="str">
        <f>'2. Attuazione e verifica'!A10:A10</f>
        <v>IR4</v>
      </c>
      <c r="D5" s="54" t="str">
        <f>'2. Attuazione e verifica'!B10:B10</f>
        <v>Offerte concordate</v>
      </c>
      <c r="E5" s="54"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54" t="str">
        <f>'2. Attuazione e verifica'!E10:E10</f>
        <v>Terzi</v>
      </c>
      <c r="G5" s="55" t="str">
        <f>'2. Attuazione e verifica'!F10:F10</f>
        <v>Esterno</v>
      </c>
      <c r="H5" s="56"/>
    </row>
    <row r="8" spans="1:14" ht="26.25" customHeight="1" x14ac:dyDescent="0.5">
      <c r="A8" s="156" t="s">
        <v>31</v>
      </c>
      <c r="B8" s="156"/>
      <c r="C8" s="156"/>
      <c r="D8" s="156" t="s">
        <v>32</v>
      </c>
      <c r="E8" s="156"/>
      <c r="F8" s="156"/>
      <c r="G8" s="156"/>
      <c r="H8" s="156"/>
      <c r="I8" s="156"/>
      <c r="J8" s="156"/>
      <c r="K8" s="156"/>
      <c r="L8" s="156" t="s">
        <v>33</v>
      </c>
      <c r="M8" s="156"/>
      <c r="N8" s="156"/>
    </row>
    <row r="9" spans="1:14" ht="124" x14ac:dyDescent="0.35">
      <c r="A9" s="7" t="s">
        <v>34</v>
      </c>
      <c r="B9" s="7" t="s">
        <v>35</v>
      </c>
      <c r="C9" s="7" t="s">
        <v>36</v>
      </c>
      <c r="D9" s="7" t="s">
        <v>69</v>
      </c>
      <c r="E9" s="7" t="s">
        <v>38</v>
      </c>
      <c r="F9" s="7" t="s">
        <v>39</v>
      </c>
      <c r="G9" s="7" t="s">
        <v>40</v>
      </c>
      <c r="H9" s="25" t="s">
        <v>42</v>
      </c>
      <c r="I9" s="7" t="s">
        <v>41</v>
      </c>
      <c r="J9" s="7" t="s">
        <v>43</v>
      </c>
      <c r="K9" s="7" t="s">
        <v>44</v>
      </c>
      <c r="L9" s="7" t="s">
        <v>45</v>
      </c>
      <c r="M9" s="7" t="s">
        <v>46</v>
      </c>
      <c r="N9" s="7" t="s">
        <v>47</v>
      </c>
    </row>
    <row r="10" spans="1:14" ht="15.75" customHeight="1" x14ac:dyDescent="0.35">
      <c r="A10" s="175">
        <v>4</v>
      </c>
      <c r="B10" s="175">
        <v>3</v>
      </c>
      <c r="C10" s="177">
        <f>A10*B10</f>
        <v>12</v>
      </c>
      <c r="D10" s="193" t="s">
        <v>95</v>
      </c>
      <c r="E10" s="193"/>
      <c r="F10" s="193"/>
      <c r="G10" s="193"/>
      <c r="H10" s="193"/>
      <c r="I10" s="193"/>
      <c r="J10" s="175">
        <v>-1</v>
      </c>
      <c r="K10" s="175">
        <v>-1</v>
      </c>
      <c r="L10" s="176">
        <f>A10+J10</f>
        <v>3</v>
      </c>
      <c r="M10" s="176">
        <f>B10+K10</f>
        <v>2</v>
      </c>
      <c r="N10" s="177">
        <f>L10*M10</f>
        <v>6</v>
      </c>
    </row>
    <row r="11" spans="1:14" ht="125" x14ac:dyDescent="0.25">
      <c r="A11" s="175"/>
      <c r="B11" s="175"/>
      <c r="C11" s="177"/>
      <c r="D11" s="45" t="s">
        <v>160</v>
      </c>
      <c r="E11" s="46" t="s">
        <v>294</v>
      </c>
      <c r="F11" s="19" t="s">
        <v>75</v>
      </c>
      <c r="G11" s="19" t="s">
        <v>130</v>
      </c>
      <c r="H11" s="36" t="s">
        <v>350</v>
      </c>
      <c r="I11" s="19" t="s">
        <v>76</v>
      </c>
      <c r="J11" s="175"/>
      <c r="K11" s="175"/>
      <c r="L11" s="176"/>
      <c r="M11" s="176"/>
      <c r="N11" s="177"/>
    </row>
    <row r="12" spans="1:14" ht="100" x14ac:dyDescent="0.25">
      <c r="A12" s="175"/>
      <c r="B12" s="175"/>
      <c r="C12" s="177"/>
      <c r="D12" s="45" t="s">
        <v>161</v>
      </c>
      <c r="E12" s="96" t="s">
        <v>290</v>
      </c>
      <c r="F12" s="19" t="s">
        <v>75</v>
      </c>
      <c r="G12" s="19" t="s">
        <v>75</v>
      </c>
      <c r="H12" s="36" t="s">
        <v>332</v>
      </c>
      <c r="I12" s="19" t="s">
        <v>76</v>
      </c>
      <c r="J12" s="175"/>
      <c r="K12" s="175"/>
      <c r="L12" s="176"/>
      <c r="M12" s="176"/>
      <c r="N12" s="177"/>
    </row>
    <row r="13" spans="1:14" ht="15.75" customHeight="1" x14ac:dyDescent="0.35">
      <c r="A13" s="175"/>
      <c r="B13" s="175"/>
      <c r="C13" s="177"/>
      <c r="D13" s="193" t="s">
        <v>162</v>
      </c>
      <c r="E13" s="193"/>
      <c r="F13" s="193"/>
      <c r="G13" s="193"/>
      <c r="H13" s="193"/>
      <c r="I13" s="193"/>
      <c r="J13" s="175"/>
      <c r="K13" s="175"/>
      <c r="L13" s="176"/>
      <c r="M13" s="176"/>
      <c r="N13" s="177"/>
    </row>
    <row r="14" spans="1:14" ht="100" x14ac:dyDescent="0.25">
      <c r="A14" s="175"/>
      <c r="B14" s="175"/>
      <c r="C14" s="177"/>
      <c r="D14" s="45" t="s">
        <v>163</v>
      </c>
      <c r="E14" s="96" t="s">
        <v>290</v>
      </c>
      <c r="F14" s="19" t="s">
        <v>75</v>
      </c>
      <c r="G14" s="19" t="s">
        <v>75</v>
      </c>
      <c r="H14" s="36" t="s">
        <v>333</v>
      </c>
      <c r="I14" s="19" t="s">
        <v>76</v>
      </c>
      <c r="J14" s="175"/>
      <c r="K14" s="175"/>
      <c r="L14" s="176"/>
      <c r="M14" s="176"/>
      <c r="N14" s="177"/>
    </row>
    <row r="15" spans="1:14" ht="115" customHeight="1" x14ac:dyDescent="0.25">
      <c r="A15" s="175"/>
      <c r="B15" s="175"/>
      <c r="C15" s="177"/>
      <c r="D15" s="45" t="s">
        <v>164</v>
      </c>
      <c r="E15" s="46" t="s">
        <v>294</v>
      </c>
      <c r="F15" s="19" t="s">
        <v>75</v>
      </c>
      <c r="G15" s="19" t="s">
        <v>130</v>
      </c>
      <c r="H15" s="36" t="s">
        <v>351</v>
      </c>
      <c r="I15" s="19" t="s">
        <v>76</v>
      </c>
      <c r="J15" s="175"/>
      <c r="K15" s="175"/>
      <c r="L15" s="176"/>
      <c r="M15" s="176"/>
      <c r="N15" s="177"/>
    </row>
    <row r="18" spans="1:14" ht="26.25" customHeight="1" x14ac:dyDescent="0.5">
      <c r="A18" s="156" t="s">
        <v>33</v>
      </c>
      <c r="B18" s="156"/>
      <c r="C18" s="156"/>
      <c r="D18" s="156" t="s">
        <v>58</v>
      </c>
      <c r="E18" s="156"/>
      <c r="F18" s="156"/>
      <c r="G18" s="156"/>
      <c r="H18" s="156"/>
      <c r="I18" s="156"/>
      <c r="J18" s="156"/>
      <c r="K18" s="156"/>
      <c r="L18" s="156" t="s">
        <v>59</v>
      </c>
      <c r="M18" s="156"/>
      <c r="N18" s="156"/>
    </row>
    <row r="19" spans="1:14" ht="126" customHeight="1" x14ac:dyDescent="0.35">
      <c r="A19" s="7" t="s">
        <v>45</v>
      </c>
      <c r="B19" s="7" t="s">
        <v>46</v>
      </c>
      <c r="C19" s="7" t="s">
        <v>47</v>
      </c>
      <c r="D19" s="178" t="s">
        <v>60</v>
      </c>
      <c r="E19" s="178"/>
      <c r="F19" s="60" t="s">
        <v>61</v>
      </c>
      <c r="G19" s="168" t="s">
        <v>71</v>
      </c>
      <c r="H19" s="168"/>
      <c r="I19" s="168"/>
      <c r="J19" s="60" t="s">
        <v>63</v>
      </c>
      <c r="K19" s="60" t="s">
        <v>64</v>
      </c>
      <c r="L19" s="7" t="s">
        <v>65</v>
      </c>
      <c r="M19" s="7" t="s">
        <v>66</v>
      </c>
      <c r="N19" s="7" t="s">
        <v>67</v>
      </c>
    </row>
    <row r="20" spans="1:14" ht="45.75" customHeight="1" x14ac:dyDescent="0.25">
      <c r="A20" s="176">
        <f>L10</f>
        <v>3</v>
      </c>
      <c r="B20" s="176">
        <f>M10</f>
        <v>2</v>
      </c>
      <c r="C20" s="177">
        <f>+A20*B20</f>
        <v>6</v>
      </c>
      <c r="D20" s="186"/>
      <c r="E20" s="186"/>
      <c r="F20" s="121"/>
      <c r="G20" s="171"/>
      <c r="H20" s="171"/>
      <c r="I20" s="171"/>
      <c r="J20" s="175">
        <v>-1</v>
      </c>
      <c r="K20" s="175">
        <v>-1</v>
      </c>
      <c r="L20" s="176">
        <f>A20+J20</f>
        <v>2</v>
      </c>
      <c r="M20" s="176">
        <f>B20+K20</f>
        <v>1</v>
      </c>
      <c r="N20" s="177">
        <f>L20*M20</f>
        <v>2</v>
      </c>
    </row>
    <row r="21" spans="1:14" ht="45.75" customHeight="1" x14ac:dyDescent="0.25">
      <c r="A21" s="176"/>
      <c r="B21" s="176"/>
      <c r="C21" s="177"/>
      <c r="D21" s="149"/>
      <c r="E21" s="149"/>
      <c r="F21" s="150"/>
      <c r="G21" s="147"/>
      <c r="H21" s="148"/>
      <c r="I21" s="151"/>
      <c r="J21" s="175"/>
      <c r="K21" s="175"/>
      <c r="L21" s="176"/>
      <c r="M21" s="176"/>
      <c r="N21" s="177"/>
    </row>
    <row r="22" spans="1:14" ht="32.15" customHeight="1" x14ac:dyDescent="0.25">
      <c r="A22" s="176"/>
      <c r="B22" s="176"/>
      <c r="C22" s="177"/>
      <c r="D22" s="144"/>
      <c r="E22" s="144"/>
      <c r="F22" s="121"/>
      <c r="G22" s="147"/>
      <c r="H22" s="148"/>
      <c r="I22" s="152"/>
      <c r="J22" s="175"/>
      <c r="K22" s="175"/>
      <c r="L22" s="176"/>
      <c r="M22" s="176"/>
      <c r="N22" s="177"/>
    </row>
  </sheetData>
  <customSheetViews>
    <customSheetView guid="{0F62D408-E7A4-455E-8E4A-6B1DB431E728}" scale="80" showPageBreaks="1" fitToPage="1" printArea="1" view="pageBreakPreview" topLeftCell="A9">
      <selection activeCell="H15" sqref="H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0DB1A918-3DCF-4375-A368-1006A738B275}" scale="80" showPageBreaks="1" fitToPage="1" printArea="1" view="pageBreakPreview" topLeftCell="A13">
      <selection activeCell="D20" sqref="D20:I22"/>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2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 ref="A18:C18"/>
    <mergeCell ref="D18:K18"/>
    <mergeCell ref="L18:N18"/>
    <mergeCell ref="D19:E19"/>
    <mergeCell ref="G19:I19"/>
    <mergeCell ref="A20:A22"/>
    <mergeCell ref="B20:B22"/>
    <mergeCell ref="C20:C22"/>
    <mergeCell ref="D20:E20"/>
    <mergeCell ref="G20:I20"/>
    <mergeCell ref="J20:J22"/>
    <mergeCell ref="K20:K22"/>
    <mergeCell ref="L20:L22"/>
    <mergeCell ref="M20:M22"/>
    <mergeCell ref="N20:N22"/>
  </mergeCells>
  <conditionalFormatting sqref="A10:B10 J10:K10 F11:I12">
    <cfRule type="cellIs" dxfId="199" priority="2" operator="between">
      <formula>0</formula>
      <formula>0</formula>
    </cfRule>
  </conditionalFormatting>
  <conditionalFormatting sqref="C10">
    <cfRule type="cellIs" dxfId="198" priority="5" operator="between">
      <formula>8</formula>
      <formula>16</formula>
    </cfRule>
    <cfRule type="cellIs" dxfId="197" priority="6" operator="between">
      <formula>4</formula>
      <formula>6</formula>
    </cfRule>
    <cfRule type="cellIs" dxfId="196" priority="7" operator="between">
      <formula>0</formula>
      <formula>3</formula>
    </cfRule>
  </conditionalFormatting>
  <conditionalFormatting sqref="C20:C21">
    <cfRule type="cellIs" dxfId="195" priority="8" operator="between">
      <formula>8</formula>
      <formula>16</formula>
    </cfRule>
    <cfRule type="cellIs" dxfId="194" priority="9" operator="between">
      <formula>4</formula>
      <formula>6</formula>
    </cfRule>
    <cfRule type="cellIs" dxfId="193" priority="10" operator="between">
      <formula>0</formula>
      <formula>3</formula>
    </cfRule>
  </conditionalFormatting>
  <conditionalFormatting sqref="F14:I15">
    <cfRule type="cellIs" dxfId="192" priority="17" operator="between">
      <formula>0</formula>
      <formula>0</formula>
    </cfRule>
  </conditionalFormatting>
  <conditionalFormatting sqref="N10">
    <cfRule type="cellIs" dxfId="191" priority="14" operator="between">
      <formula>8</formula>
      <formula>16</formula>
    </cfRule>
    <cfRule type="cellIs" dxfId="190" priority="15" operator="between">
      <formula>4</formula>
      <formula>6</formula>
    </cfRule>
    <cfRule type="cellIs" dxfId="189" priority="16" operator="between">
      <formula>0</formula>
      <formula>3</formula>
    </cfRule>
  </conditionalFormatting>
  <conditionalFormatting sqref="N20:N21">
    <cfRule type="cellIs" dxfId="188" priority="11" operator="between">
      <formula>8</formula>
      <formula>16</formula>
    </cfRule>
    <cfRule type="cellIs" dxfId="187" priority="12" operator="between">
      <formula>4</formula>
      <formula>6</formula>
    </cfRule>
    <cfRule type="cellIs" dxfId="186" priority="13" operator="between">
      <formula>0</formula>
      <formula>3</formula>
    </cfRule>
  </conditionalFormatting>
  <dataValidations count="4">
    <dataValidation type="list" allowBlank="1" showInputMessage="1" showErrorMessage="1" sqref="A10:B10" xr:uid="{00000000-0002-0000-0800-000000000000}">
      <formula1>positive</formula1>
      <formula2>0</formula2>
    </dataValidation>
    <dataValidation type="list" allowBlank="1" showInputMessage="1" showErrorMessage="1" sqref="J10:K10 J20:K22" xr:uid="{00000000-0002-0000-0800-000001000000}">
      <formula1>negative</formula1>
      <formula2>0</formula2>
    </dataValidation>
    <dataValidation type="list" allowBlank="1" showInputMessage="1" showErrorMessage="1" sqref="F11:G12 F14:G15" xr:uid="{00000000-0002-0000-0800-000002000000}">
      <formula1>yn</formula1>
      <formula2>0</formula2>
    </dataValidation>
    <dataValidation type="list" allowBlank="1" showInputMessage="1" showErrorMessage="1" sqref="I11:I12 I14:I15" xr:uid="{00000000-0002-0000-0800-00000300000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docProps/app.xml><?xml version="1.0" encoding="utf-8"?>
<Properties xmlns="http://schemas.openxmlformats.org/officeDocument/2006/extended-properties" xmlns:vt="http://schemas.openxmlformats.org/officeDocument/2006/docPropsVTypes">
  <Template/>
  <TotalTime>51</TotalTime>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148</vt:i4>
      </vt:variant>
    </vt:vector>
  </HeadingPairs>
  <TitlesOfParts>
    <vt:vector size="175" baseType="lpstr">
      <vt:lpstr>1. Selezione del candidato</vt:lpstr>
      <vt:lpstr>SR1</vt:lpstr>
      <vt:lpstr>SR2</vt:lpstr>
      <vt:lpstr>SR3</vt:lpstr>
      <vt:lpstr>2. Attuazione e verifica</vt:lpstr>
      <vt:lpstr>IR1</vt:lpstr>
      <vt:lpstr>IR2</vt:lpstr>
      <vt:lpstr>IR3</vt:lpstr>
      <vt:lpstr>IR4</vt:lpstr>
      <vt:lpstr>IR5</vt:lpstr>
      <vt:lpstr>IR6</vt:lpstr>
      <vt:lpstr>IR7</vt:lpstr>
      <vt:lpstr>IR8</vt:lpstr>
      <vt:lpstr>IR9</vt:lpstr>
      <vt:lpstr>IR10</vt:lpstr>
      <vt:lpstr>IR11</vt:lpstr>
      <vt:lpstr>Foglio2</vt:lpstr>
      <vt:lpstr>3. Certificazione e pagamenti</vt:lpstr>
      <vt:lpstr>CR1</vt:lpstr>
      <vt:lpstr>CR2</vt:lpstr>
      <vt:lpstr>CR3</vt:lpstr>
      <vt:lpstr>4. Aggiudicazione diretta</vt:lpstr>
      <vt:lpstr>PR1</vt:lpstr>
      <vt:lpstr>PR2</vt:lpstr>
      <vt:lpstr>PR3</vt:lpstr>
      <vt:lpstr>Foglio1</vt:lpstr>
      <vt:lpstr>Foglio3</vt:lpstr>
      <vt:lpstr>'2. Attuazione e verifica'!Area_stampa</vt:lpstr>
      <vt:lpstr>'3. Certificazione e pagamenti'!Area_stampa</vt:lpstr>
      <vt:lpstr>'4. Aggiudicazione diretta'!Area_stampa</vt:lpstr>
      <vt:lpstr>'CR1'!Area_stampa</vt:lpstr>
      <vt:lpstr>'CR2'!Area_stampa</vt:lpstr>
      <vt:lpstr>'CR3'!Area_stampa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'PR1'!Area_stampa</vt:lpstr>
      <vt:lpstr>'PR2'!Area_stampa</vt:lpstr>
      <vt:lpstr>'PR3'!Area_stampa</vt:lpstr>
      <vt:lpstr>'SR3'!Area_stampa</vt:lpstr>
      <vt:lpstr>efficacia</vt:lpstr>
      <vt:lpstr>yn</vt:lpstr>
      <vt:lpstr>'2. Attuazione e verifica'!Z_35173F07_2845_43C5_9AAA_EA2DF91EC926_.wvu.PrintArea</vt:lpstr>
      <vt:lpstr>'3. Certificazione e pagamenti'!Z_35173F07_2845_43C5_9AAA_EA2DF91EC926_.wvu.PrintArea</vt:lpstr>
      <vt:lpstr>'4. Aggiudicazione diretta'!Z_35173F07_2845_43C5_9AAA_EA2DF91EC926_.wvu.PrintArea</vt:lpstr>
      <vt:lpstr>'CR1'!Z_35173F07_2845_43C5_9AAA_EA2DF91EC926_.wvu.PrintArea</vt:lpstr>
      <vt:lpstr>'CR2'!Z_35173F07_2845_43C5_9AAA_EA2DF91EC926_.wvu.PrintArea</vt:lpstr>
      <vt:lpstr>'CR3'!Z_35173F07_2845_43C5_9AAA_EA2DF91EC926_.wvu.PrintArea</vt:lpstr>
      <vt:lpstr>'IR1'!Z_35173F07_2845_43C5_9AAA_EA2DF91EC926_.wvu.PrintArea</vt:lpstr>
      <vt:lpstr>'IR10'!Z_35173F07_2845_43C5_9AAA_EA2DF91EC926_.wvu.PrintArea</vt:lpstr>
      <vt:lpstr>'IR11'!Z_35173F07_2845_43C5_9AAA_EA2DF91EC926_.wvu.PrintArea</vt:lpstr>
      <vt:lpstr>'IR2'!Z_35173F07_2845_43C5_9AAA_EA2DF91EC926_.wvu.PrintArea</vt:lpstr>
      <vt:lpstr>'IR3'!Z_35173F07_2845_43C5_9AAA_EA2DF91EC926_.wvu.PrintArea</vt:lpstr>
      <vt:lpstr>'IR4'!Z_35173F07_2845_43C5_9AAA_EA2DF91EC926_.wvu.PrintArea</vt:lpstr>
      <vt:lpstr>'IR5'!Z_35173F07_2845_43C5_9AAA_EA2DF91EC926_.wvu.PrintArea</vt:lpstr>
      <vt:lpstr>'IR6'!Z_35173F07_2845_43C5_9AAA_EA2DF91EC926_.wvu.PrintArea</vt:lpstr>
      <vt:lpstr>'IR7'!Z_35173F07_2845_43C5_9AAA_EA2DF91EC926_.wvu.PrintArea</vt:lpstr>
      <vt:lpstr>'IR8'!Z_35173F07_2845_43C5_9AAA_EA2DF91EC926_.wvu.PrintArea</vt:lpstr>
      <vt:lpstr>'IR9'!Z_35173F07_2845_43C5_9AAA_EA2DF91EC926_.wvu.PrintArea</vt:lpstr>
      <vt:lpstr>'PR1'!Z_35173F07_2845_43C5_9AAA_EA2DF91EC926_.wvu.PrintArea</vt:lpstr>
      <vt:lpstr>'PR2'!Z_35173F07_2845_43C5_9AAA_EA2DF91EC926_.wvu.PrintArea</vt:lpstr>
      <vt:lpstr>'PR3'!Z_35173F07_2845_43C5_9AAA_EA2DF91EC926_.wvu.PrintArea</vt:lpstr>
      <vt:lpstr>'SR3'!Z_35173F07_2845_43C5_9AAA_EA2DF91EC926_.wvu.PrintArea</vt:lpstr>
      <vt:lpstr>'1. Selezione del candidato'!Z_35173F07_2845_43C5_9AAA_EA2DF91EC926_.wvu.Rows</vt:lpstr>
      <vt:lpstr>'2. Attuazione e verifica'!Z_35173F07_2845_43C5_9AAA_EA2DF91EC926_.wvu.Rows</vt:lpstr>
      <vt:lpstr>'3. Certificazione e pagamenti'!Z_35173F07_2845_43C5_9AAA_EA2DF91EC926_.wvu.Rows</vt:lpstr>
      <vt:lpstr>'4. Aggiudicazione diretta'!Z_35173F07_2845_43C5_9AAA_EA2DF91EC926_.wvu.Rows</vt:lpstr>
      <vt:lpstr>'2. Attuazione e verifica'!Z_412F2AD0_087C_442B_88F2_FC90B1BA227E_.wvu.PrintArea</vt:lpstr>
      <vt:lpstr>'3. Certificazione e pagamenti'!Z_412F2AD0_087C_442B_88F2_FC90B1BA227E_.wvu.PrintArea</vt:lpstr>
      <vt:lpstr>'4. Aggiudicazione diretta'!Z_412F2AD0_087C_442B_88F2_FC90B1BA227E_.wvu.PrintArea</vt:lpstr>
      <vt:lpstr>'CR1'!Z_412F2AD0_087C_442B_88F2_FC90B1BA227E_.wvu.PrintArea</vt:lpstr>
      <vt:lpstr>'CR2'!Z_412F2AD0_087C_442B_88F2_FC90B1BA227E_.wvu.PrintArea</vt:lpstr>
      <vt:lpstr>'CR3'!Z_412F2AD0_087C_442B_88F2_FC90B1BA227E_.wvu.PrintArea</vt:lpstr>
      <vt:lpstr>'IR1'!Z_412F2AD0_087C_442B_88F2_FC90B1BA227E_.wvu.PrintArea</vt:lpstr>
      <vt:lpstr>'IR10'!Z_412F2AD0_087C_442B_88F2_FC90B1BA227E_.wvu.PrintArea</vt:lpstr>
      <vt:lpstr>'IR11'!Z_412F2AD0_087C_442B_88F2_FC90B1BA227E_.wvu.PrintArea</vt:lpstr>
      <vt:lpstr>'IR2'!Z_412F2AD0_087C_442B_88F2_FC90B1BA227E_.wvu.PrintArea</vt:lpstr>
      <vt:lpstr>'IR3'!Z_412F2AD0_087C_442B_88F2_FC90B1BA227E_.wvu.PrintArea</vt:lpstr>
      <vt:lpstr>'IR4'!Z_412F2AD0_087C_442B_88F2_FC90B1BA227E_.wvu.PrintArea</vt:lpstr>
      <vt:lpstr>'IR5'!Z_412F2AD0_087C_442B_88F2_FC90B1BA227E_.wvu.PrintArea</vt:lpstr>
      <vt:lpstr>'IR6'!Z_412F2AD0_087C_442B_88F2_FC90B1BA227E_.wvu.PrintArea</vt:lpstr>
      <vt:lpstr>'IR7'!Z_412F2AD0_087C_442B_88F2_FC90B1BA227E_.wvu.PrintArea</vt:lpstr>
      <vt:lpstr>'IR8'!Z_412F2AD0_087C_442B_88F2_FC90B1BA227E_.wvu.PrintArea</vt:lpstr>
      <vt:lpstr>'IR9'!Z_412F2AD0_087C_442B_88F2_FC90B1BA227E_.wvu.PrintArea</vt:lpstr>
      <vt:lpstr>'PR1'!Z_412F2AD0_087C_442B_88F2_FC90B1BA227E_.wvu.PrintArea</vt:lpstr>
      <vt:lpstr>'PR2'!Z_412F2AD0_087C_442B_88F2_FC90B1BA227E_.wvu.PrintArea</vt:lpstr>
      <vt:lpstr>'PR3'!Z_412F2AD0_087C_442B_88F2_FC90B1BA227E_.wvu.PrintArea</vt:lpstr>
      <vt:lpstr>'SR3'!Z_412F2AD0_087C_442B_88F2_FC90B1BA227E_.wvu.PrintArea</vt:lpstr>
      <vt:lpstr>'1. Selezione del candidato'!Z_412F2AD0_087C_442B_88F2_FC90B1BA227E_.wvu.Rows</vt:lpstr>
      <vt:lpstr>'2. Attuazione e verifica'!Z_412F2AD0_087C_442B_88F2_FC90B1BA227E_.wvu.Rows</vt:lpstr>
      <vt:lpstr>'3. Certificazione e pagamenti'!Z_412F2AD0_087C_442B_88F2_FC90B1BA227E_.wvu.Rows</vt:lpstr>
      <vt:lpstr>'4. Aggiudicazione diretta'!Z_412F2AD0_087C_442B_88F2_FC90B1BA227E_.wvu.Rows</vt:lpstr>
      <vt:lpstr>'2. Attuazione e verifica'!Z_6F62655A_A122_4048_B127_9A8EF631A0AA_.wvu.PrintArea</vt:lpstr>
      <vt:lpstr>'3. Certificazione e pagamenti'!Z_6F62655A_A122_4048_B127_9A8EF631A0AA_.wvu.PrintArea</vt:lpstr>
      <vt:lpstr>'4. Aggiudicazione diretta'!Z_6F62655A_A122_4048_B127_9A8EF631A0AA_.wvu.PrintArea</vt:lpstr>
      <vt:lpstr>'CR1'!Z_6F62655A_A122_4048_B127_9A8EF631A0AA_.wvu.PrintArea</vt:lpstr>
      <vt:lpstr>'CR2'!Z_6F62655A_A122_4048_B127_9A8EF631A0AA_.wvu.PrintArea</vt:lpstr>
      <vt:lpstr>'CR3'!Z_6F62655A_A122_4048_B127_9A8EF631A0AA_.wvu.PrintArea</vt:lpstr>
      <vt:lpstr>'IR1'!Z_6F62655A_A122_4048_B127_9A8EF631A0AA_.wvu.PrintArea</vt:lpstr>
      <vt:lpstr>'IR10'!Z_6F62655A_A122_4048_B127_9A8EF631A0AA_.wvu.PrintArea</vt:lpstr>
      <vt:lpstr>'IR11'!Z_6F62655A_A122_4048_B127_9A8EF631A0AA_.wvu.PrintArea</vt:lpstr>
      <vt:lpstr>'IR2'!Z_6F62655A_A122_4048_B127_9A8EF631A0AA_.wvu.PrintArea</vt:lpstr>
      <vt:lpstr>'IR3'!Z_6F62655A_A122_4048_B127_9A8EF631A0AA_.wvu.PrintArea</vt:lpstr>
      <vt:lpstr>'IR4'!Z_6F62655A_A122_4048_B127_9A8EF631A0AA_.wvu.PrintArea</vt:lpstr>
      <vt:lpstr>'IR5'!Z_6F62655A_A122_4048_B127_9A8EF631A0AA_.wvu.PrintArea</vt:lpstr>
      <vt:lpstr>'IR6'!Z_6F62655A_A122_4048_B127_9A8EF631A0AA_.wvu.PrintArea</vt:lpstr>
      <vt:lpstr>'IR7'!Z_6F62655A_A122_4048_B127_9A8EF631A0AA_.wvu.PrintArea</vt:lpstr>
      <vt:lpstr>'IR8'!Z_6F62655A_A122_4048_B127_9A8EF631A0AA_.wvu.PrintArea</vt:lpstr>
      <vt:lpstr>'IR9'!Z_6F62655A_A122_4048_B127_9A8EF631A0AA_.wvu.PrintArea</vt:lpstr>
      <vt:lpstr>'PR1'!Z_6F62655A_A122_4048_B127_9A8EF631A0AA_.wvu.PrintArea</vt:lpstr>
      <vt:lpstr>'PR2'!Z_6F62655A_A122_4048_B127_9A8EF631A0AA_.wvu.PrintArea</vt:lpstr>
      <vt:lpstr>'PR3'!Z_6F62655A_A122_4048_B127_9A8EF631A0AA_.wvu.PrintArea</vt:lpstr>
      <vt:lpstr>'SR3'!Z_6F62655A_A122_4048_B127_9A8EF631A0AA_.wvu.PrintArea</vt:lpstr>
      <vt:lpstr>'1. Selezione del candidato'!Z_6F62655A_A122_4048_B127_9A8EF631A0AA_.wvu.Rows</vt:lpstr>
      <vt:lpstr>'2. Attuazione e verifica'!Z_6F62655A_A122_4048_B127_9A8EF631A0AA_.wvu.Rows</vt:lpstr>
      <vt:lpstr>'3. Certificazione e pagamenti'!Z_6F62655A_A122_4048_B127_9A8EF631A0AA_.wvu.Rows</vt:lpstr>
      <vt:lpstr>'4. Aggiudicazione diretta'!Z_6F62655A_A122_4048_B127_9A8EF631A0AA_.wvu.Rows</vt:lpstr>
      <vt:lpstr>'2. Attuazione e verifica'!Z_8438ED4C_CE49_4E65_9D6B_D005B6F831E9_.wvu.PrintArea</vt:lpstr>
      <vt:lpstr>'3. Certificazione e pagamenti'!Z_8438ED4C_CE49_4E65_9D6B_D005B6F831E9_.wvu.PrintArea</vt:lpstr>
      <vt:lpstr>'4. Aggiudicazione diretta'!Z_8438ED4C_CE49_4E65_9D6B_D005B6F831E9_.wvu.PrintArea</vt:lpstr>
      <vt:lpstr>'CR1'!Z_8438ED4C_CE49_4E65_9D6B_D005B6F831E9_.wvu.PrintArea</vt:lpstr>
      <vt:lpstr>'CR2'!Z_8438ED4C_CE49_4E65_9D6B_D005B6F831E9_.wvu.PrintArea</vt:lpstr>
      <vt:lpstr>'CR3'!Z_8438ED4C_CE49_4E65_9D6B_D005B6F831E9_.wvu.PrintArea</vt:lpstr>
      <vt:lpstr>'IR1'!Z_8438ED4C_CE49_4E65_9D6B_D005B6F831E9_.wvu.PrintArea</vt:lpstr>
      <vt:lpstr>'IR10'!Z_8438ED4C_CE49_4E65_9D6B_D005B6F831E9_.wvu.PrintArea</vt:lpstr>
      <vt:lpstr>'IR11'!Z_8438ED4C_CE49_4E65_9D6B_D005B6F831E9_.wvu.PrintArea</vt:lpstr>
      <vt:lpstr>'IR2'!Z_8438ED4C_CE49_4E65_9D6B_D005B6F831E9_.wvu.PrintArea</vt:lpstr>
      <vt:lpstr>'IR3'!Z_8438ED4C_CE49_4E65_9D6B_D005B6F831E9_.wvu.PrintArea</vt:lpstr>
      <vt:lpstr>'IR4'!Z_8438ED4C_CE49_4E65_9D6B_D005B6F831E9_.wvu.PrintArea</vt:lpstr>
      <vt:lpstr>'IR5'!Z_8438ED4C_CE49_4E65_9D6B_D005B6F831E9_.wvu.PrintArea</vt:lpstr>
      <vt:lpstr>'IR6'!Z_8438ED4C_CE49_4E65_9D6B_D005B6F831E9_.wvu.PrintArea</vt:lpstr>
      <vt:lpstr>'IR7'!Z_8438ED4C_CE49_4E65_9D6B_D005B6F831E9_.wvu.PrintArea</vt:lpstr>
      <vt:lpstr>'IR8'!Z_8438ED4C_CE49_4E65_9D6B_D005B6F831E9_.wvu.PrintArea</vt:lpstr>
      <vt:lpstr>'IR9'!Z_8438ED4C_CE49_4E65_9D6B_D005B6F831E9_.wvu.PrintArea</vt:lpstr>
      <vt:lpstr>'PR1'!Z_8438ED4C_CE49_4E65_9D6B_D005B6F831E9_.wvu.PrintArea</vt:lpstr>
      <vt:lpstr>'PR2'!Z_8438ED4C_CE49_4E65_9D6B_D005B6F831E9_.wvu.PrintArea</vt:lpstr>
      <vt:lpstr>'PR3'!Z_8438ED4C_CE49_4E65_9D6B_D005B6F831E9_.wvu.PrintArea</vt:lpstr>
      <vt:lpstr>'SR3'!Z_8438ED4C_CE49_4E65_9D6B_D005B6F831E9_.wvu.PrintArea</vt:lpstr>
      <vt:lpstr>'1. Selezione del candidato'!Z_8438ED4C_CE49_4E65_9D6B_D005B6F831E9_.wvu.Rows</vt:lpstr>
      <vt:lpstr>'2. Attuazione e verifica'!Z_8438ED4C_CE49_4E65_9D6B_D005B6F831E9_.wvu.Rows</vt:lpstr>
      <vt:lpstr>'3. Certificazione e pagamenti'!Z_8438ED4C_CE49_4E65_9D6B_D005B6F831E9_.wvu.Rows</vt:lpstr>
      <vt:lpstr>'4. Aggiudicazione diretta'!Z_8438ED4C_CE49_4E65_9D6B_D005B6F831E9_.wvu.Rows</vt:lpstr>
      <vt:lpstr>'2. Attuazione e verifica'!Z_D44E14A2_28E5_9E4B_A0FC_08E9CE0FD0B5_.wvu.PrintArea</vt:lpstr>
      <vt:lpstr>'3. Certificazione e pagamenti'!Z_D44E14A2_28E5_9E4B_A0FC_08E9CE0FD0B5_.wvu.PrintArea</vt:lpstr>
      <vt:lpstr>'4. Aggiudicazione diretta'!Z_D44E14A2_28E5_9E4B_A0FC_08E9CE0FD0B5_.wvu.PrintArea</vt:lpstr>
      <vt:lpstr>'CR1'!Z_D44E14A2_28E5_9E4B_A0FC_08E9CE0FD0B5_.wvu.PrintArea</vt:lpstr>
      <vt:lpstr>'CR2'!Z_D44E14A2_28E5_9E4B_A0FC_08E9CE0FD0B5_.wvu.PrintArea</vt:lpstr>
      <vt:lpstr>'CR3'!Z_D44E14A2_28E5_9E4B_A0FC_08E9CE0FD0B5_.wvu.PrintArea</vt:lpstr>
      <vt:lpstr>'IR1'!Z_D44E14A2_28E5_9E4B_A0FC_08E9CE0FD0B5_.wvu.PrintArea</vt:lpstr>
      <vt:lpstr>'IR10'!Z_D44E14A2_28E5_9E4B_A0FC_08E9CE0FD0B5_.wvu.PrintArea</vt:lpstr>
      <vt:lpstr>'IR11'!Z_D44E14A2_28E5_9E4B_A0FC_08E9CE0FD0B5_.wvu.PrintArea</vt:lpstr>
      <vt:lpstr>'IR2'!Z_D44E14A2_28E5_9E4B_A0FC_08E9CE0FD0B5_.wvu.PrintArea</vt:lpstr>
      <vt:lpstr>'IR3'!Z_D44E14A2_28E5_9E4B_A0FC_08E9CE0FD0B5_.wvu.PrintArea</vt:lpstr>
      <vt:lpstr>'IR4'!Z_D44E14A2_28E5_9E4B_A0FC_08E9CE0FD0B5_.wvu.PrintArea</vt:lpstr>
      <vt:lpstr>'IR5'!Z_D44E14A2_28E5_9E4B_A0FC_08E9CE0FD0B5_.wvu.PrintArea</vt:lpstr>
      <vt:lpstr>'IR6'!Z_D44E14A2_28E5_9E4B_A0FC_08E9CE0FD0B5_.wvu.PrintArea</vt:lpstr>
      <vt:lpstr>'IR7'!Z_D44E14A2_28E5_9E4B_A0FC_08E9CE0FD0B5_.wvu.PrintArea</vt:lpstr>
      <vt:lpstr>'IR8'!Z_D44E14A2_28E5_9E4B_A0FC_08E9CE0FD0B5_.wvu.PrintArea</vt:lpstr>
      <vt:lpstr>'IR9'!Z_D44E14A2_28E5_9E4B_A0FC_08E9CE0FD0B5_.wvu.PrintArea</vt:lpstr>
      <vt:lpstr>'PR1'!Z_D44E14A2_28E5_9E4B_A0FC_08E9CE0FD0B5_.wvu.PrintArea</vt:lpstr>
      <vt:lpstr>'PR2'!Z_D44E14A2_28E5_9E4B_A0FC_08E9CE0FD0B5_.wvu.PrintArea</vt:lpstr>
      <vt:lpstr>'PR3'!Z_D44E14A2_28E5_9E4B_A0FC_08E9CE0FD0B5_.wvu.PrintArea</vt:lpstr>
      <vt:lpstr>'SR3'!Z_D44E14A2_28E5_9E4B_A0FC_08E9CE0FD0B5_.wvu.PrintArea</vt:lpstr>
      <vt:lpstr>'1. Selezione del candidato'!Z_D44E14A2_28E5_9E4B_A0FC_08E9CE0FD0B5_.wvu.Rows</vt:lpstr>
      <vt:lpstr>'2. Attuazione e verifica'!Z_D44E14A2_28E5_9E4B_A0FC_08E9CE0FD0B5_.wvu.Rows</vt:lpstr>
      <vt:lpstr>'3. Certificazione e pagamenti'!Z_D44E14A2_28E5_9E4B_A0FC_08E9CE0FD0B5_.wvu.Rows</vt:lpstr>
      <vt:lpstr>'4. Aggiudicazione diretta'!Z_D44E14A2_28E5_9E4B_A0FC_08E9CE0FD0B5_.wvu.Rows</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giuseppe.indorante@regione.sicilia.it</dc:creator>
  <cp:lastModifiedBy>Autore</cp:lastModifiedBy>
  <cp:revision>26</cp:revision>
  <cp:lastPrinted>2015-08-06T15:40:22Z</cp:lastPrinted>
  <dcterms:created xsi:type="dcterms:W3CDTF">2013-01-09T11:58:16Z</dcterms:created>
  <dcterms:modified xsi:type="dcterms:W3CDTF">2023-06-28T09:49:21Z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Moore Stephens LLP</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